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1\Vila Bianca         2021  bere gati\Pasqyra per QKB  2021 Vila Bianc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6" i="18" l="1"/>
  <c r="B66" i="18" l="1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<sst xmlns="http://schemas.openxmlformats.org/spreadsheetml/2006/main" count="415" uniqueCount="272">
  <si>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</si>
  <si>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</si>
  <si>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</si>
  <si>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</si>
  <si>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</si>
  <si>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</si>
  <si>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</si>
  <si>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</si>
  <si>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</si>
  <si>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</si>
  <si>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</si>
  <si>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</si>
  <si>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</si>
  <si>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</si>
  <si>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</si>
  <si>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</si>
  <si>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</si>
  <si>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</si>
  <si>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</si>
  <si>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</si>
  <si>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</si>
  <si>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</si>
  <si>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</si>
  <si>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</si>
  <si>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</si>
  <si>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</si>
  <si>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</si>
  <si>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</si>
  <si>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</si>
  <si>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</si>
  <si>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</si>
  <si>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</si>
  <si>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</si>
  <si>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</si>
  <si>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</si>
  <si>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</si>
  <si>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</si>
  <si>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</si>
  <si>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</si>
  <si>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</si>
  <si>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</si>
  <si>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</si>
  <si>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</si>
  <si>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</si>
  <si>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</si>
  <si>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</si>
  <si>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</si>
  <si>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</si>
  <si>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</si>
  <si>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</si>
  <si>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</si>
  <si>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</si>
  <si>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</si>
  <si>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</si>
  <si>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</si>
  <si>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</si>
  <si>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</si>
  <si>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</si>
  <si>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</si>
  <si>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</si>
  <si>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</si>
  <si>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</si>
  <si>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</si>
  <si>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</si>
  <si>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</si>
  <si>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</si>
  <si>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</si>
  <si>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</si>
  <si>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</si>
  <si>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</si>
  <si>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</si>
  <si>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</si>
  <si>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</si>
  <si>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</si>
  <si>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</si>
  <si>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</si>
  <si>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</si>
  <si>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</si>
  <si>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</si>
  <si>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</si>
  <si>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</si>
  <si>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</si>
  <si>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</si>
  <si>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</si>
  <si>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</si>
  <si>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</si>
  <si>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</si>
  <si>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</si>
  <si>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</si>
  <si>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</si>
  <si>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</si>
  <si>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</si>
  <si>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</si>
  <si>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</si>
  <si>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</si>
  <si>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</si>
  <si>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</si>
  <si>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</si>
  <si>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</si>
  <si>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</si>
  <si>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</si>
  <si>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</si>
  <si>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</si>
  <si>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</si>
  <si>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</si>
  <si>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</si>
  <si>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</si>
  <si>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</si>
  <si>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</si>
  <si>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</si>
  <si>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</si>
  <si>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</si>
  <si>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</si>
  <si>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</si>
  <si>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</si>
  <si>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</si>
  <si>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</si>
  <si>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</si>
  <si>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</si>
  <si>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</si>
  <si>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</si>
  <si>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</si>
  <si>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</si>
  <si>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</si>
  <si>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</si>
  <si>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</si>
  <si>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</si>
  <si>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</si>
  <si>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</si>
  <si>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</si>
  <si>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</si>
  <si>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</si>
  <si>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</si>
  <si>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</si>
  <si>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</si>
  <si>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</si>
  <si>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</si>
  <si>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</si>
  <si>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</si>
  <si>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</si>
  <si>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</si>
  <si>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</si>
  <si>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</si>
  <si>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</si>
  <si>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</si>
  <si>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</si>
  <si>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</si>
  <si>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</si>
  <si>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</si>
  <si>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</si>
  <si>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</si>
  <si>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</si>
  <si>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</si>
  <si>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</si>
  <si>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</si>
  <si>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</si>
  <si>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</si>
  <si>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</si>
  <si>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</si>
  <si>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</si>
  <si>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</si>
  <si>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</si>
  <si>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</si>
  <si>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</si>
  <si>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</si>
  <si>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</si>
  <si>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</si>
  <si>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</si>
  <si>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</si>
  <si>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</si>
  <si>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</si>
  <si>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</si>
  <si>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</si>
  <si>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</si>
  <si>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</si>
  <si>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</si>
  <si>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</si>
  <si>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</si>
  <si>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</si>
  <si>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</si>
  <si>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</si>
  <si>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</si>
  <si>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</si>
  <si>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</si>
  <si>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</si>
  <si>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</si>
  <si>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</si>
  <si>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</si>
  <si>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</si>
  <si>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</si>
  <si>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</si>
  <si>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</si>
  <si>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</si>
  <si>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</si>
  <si>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</si>
  <si>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</si>
  <si>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</si>
  <si>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</si>
  <si>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</si>
  <si>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</si>
  <si>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</si>
  <si>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</si>
  <si>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</si>
  <si>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</si>
  <si>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</si>
  <si>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</si>
  <si>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</si>
  <si>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</si>
  <si>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</si>
  <si>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</si>
  <si>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</si>
  <si>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</si>
  <si>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</si>
  <si>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</si>
  <si>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</si>
  <si>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</si>
  <si>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</si>
  <si>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</si>
  <si>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</si>
  <si>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</si>
  <si>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</si>
  <si>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</si>
  <si>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</si>
  <si>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</si>
  <si>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</si>
  <si>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</si>
  <si>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</si>
  <si>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</si>
  <si>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</si>
  <si>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</si>
  <si>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</si>
  <si>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</si>
  <si>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</si>
  <si>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</si>
  <si>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</si>
  <si>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</si>
  <si>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</si>
  <si>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</si>
  <si>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</si>
  <si>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</si>
  <si>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</si>
  <si>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</si>
  <si>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</si>
  <si>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</si>
  <si>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</si>
  <si>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</si>
  <si>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</si>
  <si>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</si>
  <si>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</si>
  <si>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</si>
  <si>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</si>
  <si>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</si>
  <si>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</si>
  <si>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</si>
  <si>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</si>
  <si>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</si>
  <si>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</si>
  <si>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</si>
  <si>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</si>
  <si>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</si>
  <si>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</si>
  <si>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</si>
  <si>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</si>
  <si>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</si>
  <si>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</si>
  <si>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</si>
  <si>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</si>
  <si>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</si>
  <si>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</si>
  <si>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Vila Bianca    SH.P.K.</t>
  </si>
  <si>
    <t>NIPT L82007502M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</si>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</sst>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L_e_k_-;\-* #,##0_L_e_k_-;_-* &quot;-&quot;_L_e_k_-;_-@_-"/>
    <numFmt numFmtId="165" formatCode="_-* #,##0.00_L_e_k_-;\-* #,##0.00_L_e_k_-;_-* &quot;-&quot;??_L_e_k_-;_-@_-"/>
    <numFmt numFmtId="166" formatCode="_ * #,##0.00_)_€_ ;_ * \(#,##0.00\)_€_ ;_ * &quot;-&quot;??_)_€_ ;_ @_ 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-;\-* #,##0_-;_-* &quot;-&quot;_-;_-@_-"/>
    <numFmt numFmtId="173" formatCode="_-* #,##0.00_-;\-* #,##0.0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i/>
      <sz val="1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6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5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8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164" fontId="163" fillId="0" borderId="0" applyFont="0" applyFill="0" applyBorder="0" applyAlignment="0" applyProtection="0"/>
  </cellStyleXfs>
  <cellXfs count="91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3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164" fontId="174" fillId="61" borderId="0" xfId="6596" applyFont="1" applyFill="1" applyBorder="1" applyAlignment="1" applyProtection="1">
      <alignment horizontal="right" wrapText="1"/>
    </xf>
    <xf numFmtId="0" fontId="187" fillId="63" borderId="0" xfId="3507" applyNumberFormat="1" applyFont="1" applyFill="1" applyBorder="1" applyAlignment="1">
      <alignment vertical="center"/>
    </xf>
    <xf numFmtId="0" fontId="174" fillId="63" borderId="0" xfId="0" applyNumberFormat="1" applyFont="1" applyFill="1" applyBorder="1" applyAlignment="1" applyProtection="1"/>
    <xf numFmtId="37" fontId="188" fillId="63" borderId="0" xfId="0" applyNumberFormat="1" applyFont="1" applyFill="1" applyBorder="1" applyAlignment="1" applyProtection="1">
      <alignment horizontal="center"/>
    </xf>
    <xf numFmtId="0" fontId="188" fillId="63" borderId="0" xfId="0" applyNumberFormat="1" applyFont="1" applyFill="1" applyBorder="1" applyAlignment="1" applyProtection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" xfId="6596" builtinId="6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Vila%20Bi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1422197</v>
          </cell>
          <cell r="D106">
            <v>5286090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H33" sqref="H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16062741</v>
      </c>
      <c r="C10" s="52"/>
      <c r="D10" s="64">
        <v>10652520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7000</v>
      </c>
      <c r="C14" s="52"/>
      <c r="D14" s="64">
        <v>508728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-6002802</v>
      </c>
      <c r="C19" s="52"/>
      <c r="D19" s="64">
        <v>-3257269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-1706817</v>
      </c>
      <c r="C22" s="52"/>
      <c r="D22" s="64">
        <v>-1315079</v>
      </c>
      <c r="E22" s="51"/>
      <c r="F22" s="42"/>
    </row>
    <row r="23" spans="1:6">
      <c r="A23" s="63" t="s">
        <v>246</v>
      </c>
      <c r="B23" s="64">
        <v>-285039</v>
      </c>
      <c r="C23" s="52"/>
      <c r="D23" s="64">
        <v>-219620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-3169967</v>
      </c>
      <c r="C26" s="52"/>
      <c r="D26" s="64">
        <v>-727414</v>
      </c>
      <c r="E26" s="51"/>
      <c r="F26" s="42"/>
    </row>
    <row r="27" spans="1:6">
      <c r="A27" s="45" t="s">
        <v>221</v>
      </c>
      <c r="B27" s="64">
        <v>-2901427</v>
      </c>
      <c r="C27" s="52"/>
      <c r="D27" s="64">
        <v>-294367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6">
        <v>-226260</v>
      </c>
      <c r="C39" s="52"/>
      <c r="D39" s="64">
        <v>234285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1777429</v>
      </c>
      <c r="C42" s="55"/>
      <c r="D42" s="54">
        <f>SUM(D9:D41)</f>
        <v>5581784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-355232</v>
      </c>
      <c r="C44" s="52"/>
      <c r="D44" s="64">
        <v>-295694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1422197</v>
      </c>
      <c r="C47" s="58"/>
      <c r="D47" s="67">
        <f>SUM(D42:D46)</f>
        <v>5286090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1422197</v>
      </c>
      <c r="C57" s="77"/>
      <c r="D57" s="76">
        <f>D47+D55</f>
        <v>5286090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7"/>
      <c r="B66" s="89">
        <f>'[1]1-Pasqyra e Pozicioni Financiar'!B106</f>
        <v>1422197</v>
      </c>
      <c r="C66" s="89"/>
      <c r="D66" s="89">
        <f>'[1]1-Pasqyra e Pozicioni Financiar'!$D$106</f>
        <v>5286090</v>
      </c>
    </row>
    <row r="67" spans="1:6">
      <c r="A67" s="88"/>
      <c r="B67" s="90"/>
      <c r="C67" s="90"/>
      <c r="D67" s="90"/>
    </row>
    <row r="68" spans="1:6">
      <c r="A68" s="87" t="s">
        <v>268</v>
      </c>
      <c r="B68" s="89">
        <f>B57-B66</f>
        <v>0</v>
      </c>
      <c r="C68" s="90"/>
      <c r="D68" s="89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2022-06-17T10:47:17Z</dcterms:modified>
</cp:coreProperties>
</file>