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FE TOURS\BILANCE\BILANCI 2021\qkr\"/>
    </mc:Choice>
  </mc:AlternateContent>
  <bookViews>
    <workbookView xWindow="930" yWindow="0" windowWidth="20490" windowHeight="6765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9" l="1"/>
  <c r="D55" i="19"/>
  <c r="B55" i="19"/>
  <c r="D47" i="19"/>
  <c r="D57" i="19" s="1"/>
  <c r="B47" i="19"/>
  <c r="D42" i="19"/>
  <c r="B42" i="19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<sst xmlns="http://schemas.openxmlformats.org/spreadsheetml/2006/main" count="414" uniqueCount="271">
  <si>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</si>
  <si>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</si>
  <si>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</si>
  <si>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</si>
  <si>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</si>
  <si>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</si>
  <si>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</si>
  <si>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</si>
  <si>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</si>
  <si>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</si>
  <si>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</si>
  <si>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</si>
  <si>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</si>
  <si>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</si>
  <si>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</si>
  <si>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</si>
  <si>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</si>
  <si>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</si>
  <si>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</si>
  <si>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</si>
  <si>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</si>
  <si>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</si>
  <si>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</si>
  <si>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</si>
  <si>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</si>
  <si>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</si>
  <si>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</si>
  <si>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</si>
  <si>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</si>
  <si>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</si>
  <si>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</si>
  <si>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</si>
  <si>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</si>
  <si>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</si>
  <si>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</si>
  <si>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</si>
  <si>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</si>
  <si>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</si>
  <si>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</si>
  <si>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</si>
  <si>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</si>
  <si>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</si>
  <si>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</si>
  <si>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</si>
  <si>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</si>
  <si>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</si>
  <si>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</si>
  <si>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</si>
  <si>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</si>
  <si>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</si>
  <si>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</si>
  <si>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</si>
  <si>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</si>
  <si>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</si>
  <si>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</si>
  <si>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</si>
  <si>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</si>
  <si>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</si>
  <si>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</si>
  <si>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</si>
  <si>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</si>
  <si>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</si>
  <si>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</si>
  <si>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</si>
  <si>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</si>
  <si>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</si>
  <si>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</si>
  <si>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</si>
  <si>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</si>
  <si>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</si>
  <si>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</si>
  <si>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</si>
  <si>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</si>
  <si>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</si>
  <si>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</si>
  <si>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</si>
  <si>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</si>
  <si>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</si>
  <si>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</si>
  <si>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</si>
  <si>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</si>
  <si>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</si>
  <si>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</si>
  <si>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</si>
  <si>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</si>
  <si>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</si>
  <si>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</si>
  <si>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</si>
  <si>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</si>
  <si>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</si>
  <si>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</si>
  <si>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</si>
  <si>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</si>
  <si>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</si>
  <si>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</si>
  <si>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</si>
  <si>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</si>
  <si>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</si>
  <si>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</si>
  <si>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</si>
  <si>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</si>
  <si>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</si>
  <si>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</si>
  <si>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</si>
  <si>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</si>
  <si>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</si>
  <si>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</si>
  <si>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</si>
  <si>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</si>
  <si>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</si>
  <si>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</si>
  <si>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</si>
  <si>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</si>
  <si>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</si>
  <si>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</si>
  <si>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</si>
  <si>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</si>
  <si>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</si>
  <si>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</si>
  <si>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</si>
  <si>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</si>
  <si>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</si>
  <si>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</si>
  <si>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</si>
  <si>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</si>
  <si>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</si>
  <si>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</si>
  <si>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</si>
  <si>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</si>
  <si>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</si>
  <si>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</si>
  <si>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</si>
  <si>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</si>
  <si>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</si>
  <si>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</si>
  <si>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</si>
  <si>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</si>
  <si>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</si>
  <si>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</si>
  <si>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</si>
  <si>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</si>
  <si>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</si>
  <si>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</si>
  <si>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</si>
  <si>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</si>
  <si>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</si>
  <si>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</si>
  <si>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</si>
  <si>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</si>
  <si>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</si>
  <si>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</si>
  <si>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</si>
  <si>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</si>
  <si>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</si>
  <si>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</si>
  <si>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</si>
  <si>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</si>
  <si>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</si>
  <si>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</si>
  <si>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</si>
  <si>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</si>
  <si>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</si>
  <si>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</si>
  <si>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</si>
  <si>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</si>
  <si>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</si>
  <si>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</si>
  <si>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</si>
  <si>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</si>
  <si>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</si>
  <si>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</si>
  <si>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</si>
  <si>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</si>
  <si>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</si>
  <si>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</si>
  <si>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</si>
  <si>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</si>
  <si>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</si>
  <si>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</si>
  <si>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</si>
  <si>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</si>
  <si>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</si>
  <si>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</si>
  <si>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</si>
  <si>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</si>
  <si>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</si>
  <si>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</si>
  <si>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</si>
  <si>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</si>
  <si>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</si>
  <si>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</si>
  <si>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</si>
  <si>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</si>
  <si>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</si>
  <si>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</si>
  <si>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</si>
  <si>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</si>
  <si>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</si>
  <si>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</si>
  <si>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</si>
  <si>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</si>
  <si>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</si>
  <si>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</si>
  <si>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</si>
  <si>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</si>
  <si>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</si>
  <si>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</si>
  <si>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</si>
  <si>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</si>
  <si>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</si>
  <si>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</si>
  <si>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</si>
  <si>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</si>
  <si>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</si>
  <si>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</si>
  <si>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</si>
  <si>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</si>
  <si>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</si>
  <si>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</si>
  <si>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</si>
  <si>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</si>
  <si>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</si>
  <si>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</si>
  <si>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</si>
  <si>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</si>
  <si>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</si>
  <si>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</si>
  <si>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</si>
  <si>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</si>
  <si>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</si>
  <si>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</si>
  <si>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</si>
  <si>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</si>
  <si>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</si>
  <si>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</si>
  <si>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</si>
  <si>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</si>
  <si>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</si>
  <si>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</si>
  <si>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</si>
  <si>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</si>
  <si>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</si>
  <si>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</si>
  <si>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</si>
  <si>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</si>
  <si>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</si>
  <si>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</si>
  <si>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</si>
  <si>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</si>
  <si>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</si>
  <si>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</si>
  <si>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</si>
  <si>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</si>
  <si>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</si>
  <si>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</si>
  <si>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</si>
  <si>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</si>
  <si>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</si>
  <si>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</si>
  <si>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</si>
  <si>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</si>
  <si>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</si>
  <si>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</si>
  <si>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</si>
  <si>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</si>
  <si>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</si>
  <si>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ZENITH TRAVEL &amp; TOURS SHPK</t>
  </si>
  <si>
    <t>NIPT L82016003M</t>
  </si>
  <si>
    <t>Pasqyrat financiare te vitit 2021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</si>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</sst>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</cellStyleXfs>
  <cellXfs count="8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0" applyNumberFormat="1" applyFont="1" applyFill="1" applyBorder="1" applyAlignment="1" applyProtection="1">
      <alignment horizontal="center"/>
    </xf>
    <xf numFmtId="43" fontId="175" fillId="0" borderId="0" xfId="0" applyNumberFormat="1" applyFont="1" applyFill="1" applyBorder="1" applyAlignment="1" applyProtection="1">
      <alignment horizontal="center"/>
    </xf>
    <xf numFmtId="167" fontId="13" fillId="61" borderId="0" xfId="470" applyNumberFormat="1" applyFont="1" applyFill="1" applyBorder="1" applyAlignment="1">
      <alignment horizontal="right" vertical="center"/>
    </xf>
    <xf numFmtId="37" fontId="179" fillId="0" borderId="25" xfId="6597" applyNumberFormat="1" applyFont="1" applyBorder="1" applyAlignment="1">
      <alignment horizontal="right" vertical="center"/>
    </xf>
    <xf numFmtId="37" fontId="180" fillId="0" borderId="0" xfId="6597" applyNumberFormat="1" applyFont="1" applyAlignment="1">
      <alignment horizontal="right"/>
    </xf>
    <xf numFmtId="37" fontId="184" fillId="0" borderId="15" xfId="6597" applyNumberFormat="1" applyFont="1" applyFill="1" applyBorder="1" applyAlignment="1">
      <alignment horizontal="right"/>
    </xf>
    <xf numFmtId="0" fontId="178" fillId="0" borderId="0" xfId="6597" applyNumberFormat="1" applyFont="1" applyFill="1" applyBorder="1" applyAlignment="1" applyProtection="1">
      <alignment wrapText="1"/>
    </xf>
    <xf numFmtId="37" fontId="179" fillId="0" borderId="0" xfId="6597" applyNumberFormat="1" applyFont="1" applyBorder="1" applyAlignment="1">
      <alignment horizontal="right" vertical="center"/>
    </xf>
    <xf numFmtId="0" fontId="181" fillId="0" borderId="0" xfId="6597" applyNumberFormat="1" applyFont="1" applyFill="1" applyBorder="1" applyAlignment="1" applyProtection="1">
      <alignment wrapText="1"/>
    </xf>
    <xf numFmtId="37" fontId="180" fillId="0" borderId="0" xfId="6597" applyNumberFormat="1" applyFont="1" applyBorder="1" applyAlignment="1">
      <alignment horizontal="right"/>
    </xf>
    <xf numFmtId="37" fontId="184" fillId="0" borderId="0" xfId="6597" applyNumberFormat="1" applyFont="1" applyFill="1" applyBorder="1" applyAlignment="1">
      <alignment horizontal="right"/>
    </xf>
    <xf numFmtId="0" fontId="186" fillId="0" borderId="0" xfId="6597" applyNumberFormat="1" applyFont="1" applyFill="1" applyBorder="1" applyAlignment="1" applyProtection="1">
      <alignment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7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47" xfId="659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A39" sqref="A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74" t="s">
        <v>265</v>
      </c>
    </row>
    <row r="10" spans="1:6">
      <c r="A10" s="63" t="s">
        <v>257</v>
      </c>
      <c r="B10" s="64">
        <v>113720914</v>
      </c>
      <c r="C10" s="52"/>
      <c r="D10" s="64">
        <v>52182074</v>
      </c>
      <c r="E10" s="51"/>
      <c r="F10" s="73" t="s">
        <v>262</v>
      </c>
    </row>
    <row r="11" spans="1:6">
      <c r="A11" s="63" t="s">
        <v>259</v>
      </c>
      <c r="B11" s="64"/>
      <c r="C11" s="52"/>
      <c r="D11" s="64"/>
      <c r="E11" s="51"/>
      <c r="F11" s="73" t="s">
        <v>263</v>
      </c>
    </row>
    <row r="12" spans="1:6">
      <c r="A12" s="63" t="s">
        <v>260</v>
      </c>
      <c r="B12" s="64"/>
      <c r="C12" s="52"/>
      <c r="D12" s="64"/>
      <c r="E12" s="51"/>
      <c r="F12" s="73" t="s">
        <v>263</v>
      </c>
    </row>
    <row r="13" spans="1:6">
      <c r="A13" s="63" t="s">
        <v>261</v>
      </c>
      <c r="B13" s="64"/>
      <c r="C13" s="52"/>
      <c r="D13" s="64"/>
      <c r="E13" s="51"/>
      <c r="F13" s="73" t="s">
        <v>263</v>
      </c>
    </row>
    <row r="14" spans="1:6">
      <c r="A14" s="63" t="s">
        <v>258</v>
      </c>
      <c r="B14" s="64"/>
      <c r="C14" s="52"/>
      <c r="D14" s="64"/>
      <c r="E14" s="51"/>
      <c r="F14" s="73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>
        <v>-103869209</v>
      </c>
      <c r="C20" s="52"/>
      <c r="D20" s="64">
        <v>-45256779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-3969500</v>
      </c>
      <c r="C22" s="52"/>
      <c r="D22" s="64">
        <v>-3244800</v>
      </c>
      <c r="E22" s="51"/>
      <c r="F22" s="42"/>
    </row>
    <row r="23" spans="1:6">
      <c r="A23" s="63" t="s">
        <v>244</v>
      </c>
      <c r="B23" s="64">
        <v>-662907</v>
      </c>
      <c r="C23" s="52"/>
      <c r="D23" s="64">
        <v>-541882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-98851</v>
      </c>
      <c r="C26" s="52"/>
      <c r="D26" s="64">
        <v>-128070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543788</v>
      </c>
      <c r="C39" s="52"/>
      <c r="D39" s="64">
        <v>-3951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71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5664235</v>
      </c>
      <c r="C42" s="55"/>
      <c r="D42" s="54">
        <f>SUM(D9:D41)</f>
        <v>3006592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78">
        <v>-856197</v>
      </c>
      <c r="C44" s="52"/>
      <c r="D44" s="64">
        <v>-452085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4808038</v>
      </c>
      <c r="C47" s="58"/>
      <c r="D47" s="67">
        <f>SUM(D42:D46)</f>
        <v>2554507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82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72" t="s">
        <v>212</v>
      </c>
      <c r="B54" s="65"/>
      <c r="C54" s="53"/>
      <c r="D54" s="65"/>
      <c r="E54" s="35"/>
      <c r="F54" s="37"/>
    </row>
    <row r="55" spans="1:6">
      <c r="A55" s="82" t="s">
        <v>240</v>
      </c>
      <c r="B55" s="79">
        <f>SUM(B50:B54)</f>
        <v>0</v>
      </c>
      <c r="C55" s="83"/>
      <c r="D55" s="79">
        <f>SUM(D50:D54)</f>
        <v>0</v>
      </c>
      <c r="E55" s="60"/>
      <c r="F55" s="37"/>
    </row>
    <row r="56" spans="1:6">
      <c r="A56" s="84"/>
      <c r="B56" s="80"/>
      <c r="C56" s="85"/>
      <c r="D56" s="80"/>
      <c r="E56" s="60"/>
      <c r="F56" s="37"/>
    </row>
    <row r="57" spans="1:6" ht="15.75" thickBot="1">
      <c r="A57" s="82" t="s">
        <v>241</v>
      </c>
      <c r="B57" s="81">
        <f>B47+B55</f>
        <v>4808038</v>
      </c>
      <c r="C57" s="86"/>
      <c r="D57" s="81">
        <f>D47+D55</f>
        <v>2554507</v>
      </c>
      <c r="E57" s="60"/>
      <c r="F57" s="37"/>
    </row>
    <row r="58" spans="1:6" ht="15.75" thickTop="1">
      <c r="A58" s="84"/>
      <c r="B58" s="80"/>
      <c r="C58" s="85"/>
      <c r="D58" s="80"/>
      <c r="E58" s="60"/>
      <c r="F58" s="37"/>
    </row>
    <row r="59" spans="1:6">
      <c r="A59" s="87" t="s">
        <v>232</v>
      </c>
      <c r="B59" s="80"/>
      <c r="C59" s="85"/>
      <c r="D59" s="80"/>
      <c r="E59" s="61"/>
      <c r="F59" s="39"/>
    </row>
    <row r="60" spans="1:6">
      <c r="A60" s="84" t="s">
        <v>225</v>
      </c>
      <c r="B60" s="64"/>
      <c r="C60" s="51"/>
      <c r="D60" s="64"/>
      <c r="E60" s="61"/>
      <c r="F60" s="39"/>
    </row>
    <row r="61" spans="1:6">
      <c r="A61" s="84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0"/>
      <c r="B65" s="36"/>
      <c r="C65" s="36"/>
      <c r="D65" s="36"/>
      <c r="E65" s="62"/>
      <c r="F65" s="36"/>
    </row>
    <row r="66" spans="1:6">
      <c r="B66" s="75"/>
      <c r="C66" s="75"/>
      <c r="D66" s="75"/>
    </row>
    <row r="67" spans="1:6">
      <c r="B67" s="76"/>
      <c r="D67" s="7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Lona</cp:lastModifiedBy>
  <cp:lastPrinted>2016-10-03T09:59:38Z</cp:lastPrinted>
  <dcterms:created xsi:type="dcterms:W3CDTF">2012-01-19T09:31:29Z</dcterms:created>
  <dcterms:modified xsi:type="dcterms:W3CDTF">2022-07-22T22:37:12Z</dcterms:modified>
</cp:coreProperties>
</file>