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C17"/>
  <c r="C12"/>
  <c r="C24" s="1"/>
  <c r="C9"/>
  <c r="C6"/>
  <c r="B9"/>
  <c r="B17"/>
  <c r="B6"/>
  <c r="B12"/>
  <c r="N12"/>
  <c r="N10"/>
  <c r="M20"/>
  <c r="N15"/>
  <c r="M9"/>
  <c r="N27"/>
  <c r="M17"/>
  <c r="M10"/>
  <c r="N9"/>
  <c r="N17"/>
  <c r="M14"/>
  <c r="N14"/>
  <c r="N19"/>
  <c r="N7"/>
  <c r="N23"/>
  <c r="M27"/>
  <c r="M19"/>
  <c r="M25"/>
  <c r="M15"/>
  <c r="M16"/>
  <c r="N18"/>
  <c r="M26"/>
  <c r="M13"/>
  <c r="N25"/>
  <c r="M24"/>
  <c r="N20"/>
  <c r="N28"/>
  <c r="N8"/>
  <c r="M23"/>
  <c r="M18"/>
  <c r="N13"/>
  <c r="M8"/>
  <c r="M28"/>
  <c r="M7"/>
  <c r="N21"/>
  <c r="N22"/>
  <c r="M22"/>
  <c r="M11"/>
  <c r="M12"/>
  <c r="M21"/>
  <c r="N26"/>
  <c r="N24"/>
  <c r="N11"/>
  <c r="N16"/>
  <c r="C26" l="1"/>
  <c r="C28" s="1"/>
  <c r="B24"/>
  <c r="B28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<sst xmlns="http://schemas.openxmlformats.org/spreadsheetml/2006/main" count="28" uniqueCount="27">
  <si>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</si>
  <si>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</si>
  <si>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</si>
  <si>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</si>
  <si>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</si>
  <si>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</si>
  <si>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</si>
  <si>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</si>
  <si>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</si>
  <si>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</si>
  <si>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</si>
  <si>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</si>
  <si>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</si>
  <si>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</si>
  <si>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</si>
  <si>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</si>
  <si>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</si>
  <si>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</si>
  <si>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</si>
  <si>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</si>
  <si>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</si>
  <si>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</si>
  <si>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</si>
  <si>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</si>
  <si>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</si>
  <si>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</si>
  <si>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Marsela Foodlux shpk , nipti L89433001F  , VITI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</si>
</sst>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/>
  </sheetViews>
  <sheetFormatPr defaultRowHeight="14.4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>
      <c r="A1" t="s">
        <v>26</v>
      </c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>
        <f>B7+B8</f>
        <v>3988</v>
      </c>
      <c r="C6" s="14">
        <f>C7+C8</f>
        <v>3519323</v>
      </c>
    </row>
    <row r="7" spans="1:14">
      <c r="A7" s="10" t="s">
        <v>17</v>
      </c>
      <c r="B7" s="10">
        <v>3988</v>
      </c>
      <c r="C7" s="10">
        <v>3519323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10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B7+B8</f>
        <v>3988</v>
      </c>
      <c r="C9" s="7">
        <f>C7+C8</f>
        <v>3519323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14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14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f>B13+B14-B15</f>
        <v>0</v>
      </c>
      <c r="C12" s="14">
        <f>C13+C14-C15</f>
        <v>2356463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>
        <v>0</v>
      </c>
      <c r="C13" s="14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0</v>
      </c>
      <c r="C14" s="14">
        <v>2356463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697866</v>
      </c>
      <c r="C17" s="10">
        <f>C18+C19</f>
        <v>91026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598000</v>
      </c>
      <c r="C18" s="10">
        <v>78000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99866</v>
      </c>
      <c r="C19" s="10">
        <v>13026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10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140200</v>
      </c>
      <c r="C22" s="10">
        <v>51000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0</v>
      </c>
      <c r="C23" s="10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B12+B17+B22+B23</f>
        <v>838066</v>
      </c>
      <c r="C24" s="7">
        <f>C12+C17+C22+C23</f>
        <v>2498489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f>B6-B24</f>
        <v>-834078</v>
      </c>
      <c r="C26" s="7">
        <f>C6-C24+1965</f>
        <v>1022799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18">
        <v>0</v>
      </c>
      <c r="C27" s="18">
        <v>51140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f>B26-B27</f>
        <v>-834078</v>
      </c>
      <c r="C28" s="3">
        <f>C26-C27</f>
        <v>971659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2018-06-20T15:32:37Z</dcterms:created>
  <dcterms:modified xsi:type="dcterms:W3CDTF">2021-06-25T07:10:27Z</dcterms:modified>
</cp:coreProperties>
</file>