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SHPK\SHPK BI SGS NICT\Bundle Interactive\Bilanc\2020\QKB\"/>
    </mc:Choice>
  </mc:AlternateContent>
  <xr:revisionPtr revIDLastSave="0" documentId="8_{E34906F6-057A-410F-9D53-CDBA0CDE7EAB}" xr6:coauthVersionLast="47" xr6:coauthVersionMax="47" xr10:uidLastSave="{00000000-0000-0000-0000-000000000000}"/>
  <bookViews>
    <workbookView xWindow="-120" yWindow="-120" windowWidth="29040" windowHeight="15840" xr2:uid="{3E3ABA5F-69F8-4626-9A93-3F9654200B2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7" i="1" l="1"/>
  <c r="M27" i="1"/>
  <c r="N26" i="1"/>
  <c r="M26" i="1"/>
  <c r="N25" i="1"/>
  <c r="M25" i="1"/>
  <c r="N24" i="1"/>
  <c r="M24" i="1"/>
  <c r="N23" i="1"/>
  <c r="M23" i="1"/>
  <c r="C23" i="1"/>
  <c r="B23" i="1"/>
  <c r="N22" i="1"/>
  <c r="M22" i="1"/>
  <c r="N21" i="1"/>
  <c r="M21" i="1"/>
  <c r="N20" i="1"/>
  <c r="M20" i="1"/>
  <c r="N19" i="1"/>
  <c r="M19" i="1"/>
  <c r="N18" i="1"/>
  <c r="M18" i="1"/>
  <c r="N17" i="1"/>
  <c r="M17" i="1"/>
  <c r="N16" i="1"/>
  <c r="M16" i="1"/>
  <c r="N15" i="1"/>
  <c r="M15" i="1"/>
  <c r="N14" i="1"/>
  <c r="M14" i="1"/>
  <c r="N13" i="1"/>
  <c r="M13" i="1"/>
  <c r="N12" i="1"/>
  <c r="M12" i="1"/>
  <c r="C12" i="1"/>
  <c r="C17" i="1" s="1"/>
  <c r="C25" i="1" s="1"/>
  <c r="C27" i="1" s="1"/>
  <c r="B12" i="1"/>
  <c r="B17" i="1" s="1"/>
  <c r="B25" i="1" s="1"/>
  <c r="B27" i="1" s="1"/>
  <c r="N11" i="1"/>
  <c r="M11" i="1"/>
  <c r="N10" i="1"/>
  <c r="M10" i="1"/>
  <c r="N9" i="1"/>
  <c r="M9" i="1"/>
  <c r="N8" i="1"/>
  <c r="M8" i="1"/>
  <c r="N7" i="1"/>
  <c r="M7" i="1"/>
  <c r="N6" i="1"/>
  <c r="M6" i="1"/>
</calcChain>
</file>

<file path=xl/sharedStrings.xml><?xml version="1.0" encoding="utf-8"?>
<sst xmlns="http://schemas.openxmlformats.org/spreadsheetml/2006/main" count="26" uniqueCount="26">
  <si>
    <t>NAS-15</t>
  </si>
  <si>
    <t>SFPEN</t>
  </si>
  <si>
    <t>PASQYRA E TE ARDHURAVE DHE SHPENZIMEVE</t>
  </si>
  <si>
    <t>Raportuese</t>
  </si>
  <si>
    <t>Para ardhese</t>
  </si>
  <si>
    <t>(sipas natyres) - e detyrueshme</t>
  </si>
  <si>
    <t>Shitjet neto</t>
  </si>
  <si>
    <t>Te ardhura te tjera nga veprimtarite e shfrytezimit</t>
  </si>
  <si>
    <t>Ndryshimet ne inventarin e produkteve te gateshme dhe punes ne proces</t>
  </si>
  <si>
    <t>Puna e kryer nga njesia ekonomike raportuese per qellimet e veta dhe e kapitalizuar</t>
  </si>
  <si>
    <t>Mallrat, lendet e para dhe sherbimet</t>
  </si>
  <si>
    <t>Shpenzime te tjera nga veprimtarite e shfrytezimit</t>
  </si>
  <si>
    <t>Shpenzime te personelit</t>
  </si>
  <si>
    <t>Pagat</t>
  </si>
  <si>
    <t>Shpenzimet e sigurimeve shoqerore dhe shendetsore</t>
  </si>
  <si>
    <t xml:space="preserve">Amortizimi </t>
  </si>
  <si>
    <t>Shpenzime te tjera</t>
  </si>
  <si>
    <t>Fitimi/(humbja) nga veprimtarite e shfrytezimit</t>
  </si>
  <si>
    <t>Te ardhura e shpenzime financiare</t>
  </si>
  <si>
    <t>Te ardhurat/(shpenzimet) nga interesi</t>
  </si>
  <si>
    <t>Fitime/(humbje) nga kurset e kembimit</t>
  </si>
  <si>
    <t>Te tjera te ardhura/(shpenzime) financiare</t>
  </si>
  <si>
    <t>Shuma</t>
  </si>
  <si>
    <t>Fitimi/(humbja) para tatimit</t>
  </si>
  <si>
    <t>Shpenzimet e tatimit mbi fitimin</t>
  </si>
  <si>
    <t>Fitimi/(humbja) neto e periudhes financiare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</si>
</sst>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Calibri"/>
      <family val="2"/>
      <charset val="238"/>
      <scheme val="minor"/>
    </font>
    <font>
      <sz val="16"/>
      <color rgb="FFFF0000"/>
      <name val="Calibri"/>
      <family val="2"/>
      <charset val="238"/>
      <scheme val="minor"/>
    </font>
    <font>
      <b/>
      <sz val="10"/>
      <color theme="1"/>
      <name val="Arial"/>
      <family val="2"/>
    </font>
    <font>
      <b/>
      <sz val="10"/>
      <name val="Arial"/>
      <family val="2"/>
    </font>
    <font>
      <b/>
      <i/>
      <sz val="9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sz val="1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6">
    <xf numFmtId="0" fontId="0" fillId="0" borderId="0" xfId="0"/>
    <xf numFmtId="164" fontId="2" fillId="0" borderId="0" xfId="1" applyNumberFormat="1" applyFont="1"/>
    <xf numFmtId="0" fontId="2" fillId="0" borderId="0" xfId="0" applyFont="1"/>
    <xf numFmtId="0" fontId="3" fillId="0" borderId="0" xfId="0" applyFont="1"/>
    <xf numFmtId="0" fontId="4" fillId="2" borderId="0" xfId="0" applyFont="1" applyFill="1" applyAlignment="1">
      <alignment horizontal="left"/>
    </xf>
    <xf numFmtId="0" fontId="5" fillId="0" borderId="0" xfId="0" applyFont="1" applyAlignment="1">
      <alignment horizontal="center"/>
    </xf>
    <xf numFmtId="0" fontId="0" fillId="2" borderId="0" xfId="0" applyFill="1" applyAlignment="1">
      <alignment horizontal="left"/>
    </xf>
    <xf numFmtId="164" fontId="6" fillId="0" borderId="0" xfId="1" applyNumberFormat="1" applyFont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37" fontId="2" fillId="0" borderId="0" xfId="1" applyNumberFormat="1" applyFont="1" applyBorder="1"/>
    <xf numFmtId="37" fontId="6" fillId="0" borderId="0" xfId="1" applyNumberFormat="1" applyFont="1" applyBorder="1" applyAlignment="1">
      <alignment vertical="center"/>
    </xf>
    <xf numFmtId="0" fontId="8" fillId="0" borderId="0" xfId="0" applyFont="1" applyAlignment="1">
      <alignment horizontal="left" vertical="center"/>
    </xf>
    <xf numFmtId="37" fontId="8" fillId="0" borderId="0" xfId="1" applyNumberFormat="1" applyFont="1" applyBorder="1" applyAlignment="1">
      <alignment vertical="center"/>
    </xf>
    <xf numFmtId="37" fontId="6" fillId="3" borderId="0" xfId="1" applyNumberFormat="1" applyFont="1" applyFill="1" applyBorder="1" applyAlignment="1">
      <alignment vertical="center"/>
    </xf>
    <xf numFmtId="0" fontId="8" fillId="0" borderId="0" xfId="0" applyFont="1" applyAlignment="1">
      <alignment horizontal="left" vertical="center" indent="3"/>
    </xf>
    <xf numFmtId="0" fontId="9" fillId="0" borderId="0" xfId="0" applyFont="1" applyAlignment="1">
      <alignment vertical="center"/>
    </xf>
    <xf numFmtId="37" fontId="8" fillId="4" borderId="1" xfId="1" applyNumberFormat="1" applyFont="1" applyFill="1" applyBorder="1" applyAlignment="1">
      <alignment vertical="center"/>
    </xf>
    <xf numFmtId="0" fontId="10" fillId="0" borderId="0" xfId="0" applyFont="1" applyAlignment="1">
      <alignment vertical="center"/>
    </xf>
    <xf numFmtId="0" fontId="7" fillId="2" borderId="0" xfId="0" applyFont="1" applyFill="1" applyAlignment="1">
      <alignment horizontal="left" vertical="center"/>
    </xf>
    <xf numFmtId="0" fontId="11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37" fontId="8" fillId="0" borderId="0" xfId="1" applyNumberFormat="1" applyFont="1" applyBorder="1" applyAlignment="1">
      <alignment horizontal="left" vertical="center"/>
    </xf>
    <xf numFmtId="37" fontId="8" fillId="3" borderId="2" xfId="1" applyNumberFormat="1" applyFont="1" applyFill="1" applyBorder="1" applyAlignment="1">
      <alignment vertical="center"/>
    </xf>
    <xf numFmtId="0" fontId="11" fillId="0" borderId="0" xfId="0" applyFont="1" applyAlignment="1">
      <alignment horizontal="left" vertical="center"/>
    </xf>
    <xf numFmtId="37" fontId="8" fillId="3" borderId="3" xfId="1" applyNumberFormat="1" applyFont="1" applyFill="1" applyBorder="1" applyAlignment="1">
      <alignment vertical="center"/>
    </xf>
    <xf numFmtId="164" fontId="2" fillId="0" borderId="0" xfId="1" applyNumberFormat="1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ACE577-9A76-4BD1-B359-CB8B3E318918}">
  <dimension ref="A1:N30"/>
  <sheetViews>
    <sheetView tabSelected="1" workbookViewId="0">
      <selection activeCell="E28" sqref="E28"/>
    </sheetView>
  </sheetViews>
  <sheetFormatPr defaultColWidth="9.140625" defaultRowHeight="15" x14ac:dyDescent="0.25"/>
  <cols>
    <col min="1" max="1" width="72.28515625" customWidth="1"/>
    <col min="2" max="2" width="14.140625" style="1" bestFit="1" customWidth="1"/>
    <col min="3" max="3" width="13.28515625" style="1" bestFit="1" customWidth="1"/>
    <col min="4" max="4" width="9.140625" style="2"/>
    <col min="7" max="7" width="8.5703125" customWidth="1"/>
    <col min="11" max="11" width="12.140625" customWidth="1"/>
    <col min="12" max="12" width="3" hidden="1" customWidth="1"/>
    <col min="13" max="13" width="24.7109375" hidden="1" customWidth="1"/>
    <col min="14" max="14" width="26.140625" hidden="1" customWidth="1"/>
  </cols>
  <sheetData>
    <row r="1" spans="1:14" x14ac:dyDescent="0.25">
      <c r="M1" t="s">
        <v>0</v>
      </c>
      <c r="N1" s="3" t="s">
        <v>1</v>
      </c>
    </row>
    <row r="2" spans="1:14" ht="15" customHeight="1" x14ac:dyDescent="0.25">
      <c r="A2" s="4" t="s">
        <v>2</v>
      </c>
      <c r="B2" s="5">
        <v>2020</v>
      </c>
      <c r="C2" s="5">
        <v>2019</v>
      </c>
    </row>
    <row r="3" spans="1:14" ht="15" customHeight="1" x14ac:dyDescent="0.25">
      <c r="A3" s="6"/>
      <c r="B3" s="7" t="s">
        <v>3</v>
      </c>
      <c r="C3" s="7" t="s">
        <v>4</v>
      </c>
    </row>
    <row r="4" spans="1:14" x14ac:dyDescent="0.25">
      <c r="A4" s="8" t="s">
        <v>5</v>
      </c>
      <c r="B4" s="9"/>
      <c r="C4" s="9"/>
    </row>
    <row r="5" spans="1:14" x14ac:dyDescent="0.25">
      <c r="B5" s="10"/>
      <c r="C5" s="9"/>
    </row>
    <row r="6" spans="1:14" x14ac:dyDescent="0.25">
      <c r="A6" s="11" t="s">
        <v>6</v>
      </c>
      <c r="B6" s="12">
        <v>26340823</v>
      </c>
      <c r="C6" s="9">
        <v>14009400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11" t="s">
        <v>7</v>
      </c>
      <c r="B7" s="12"/>
      <c r="C7" s="9"/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11" t="s">
        <v>8</v>
      </c>
      <c r="B8" s="12"/>
      <c r="C8" s="9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11" t="s">
        <v>9</v>
      </c>
      <c r="B9" s="9"/>
      <c r="C9" s="9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11" t="s">
        <v>10</v>
      </c>
      <c r="B10" s="12"/>
      <c r="C10" s="9"/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11" t="s">
        <v>11</v>
      </c>
      <c r="B11" s="12">
        <v>-4878886</v>
      </c>
      <c r="C11" s="9">
        <v>-4761024</v>
      </c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11" t="s">
        <v>12</v>
      </c>
      <c r="B12" s="13">
        <f>SUM(B13:B14)</f>
        <v>-28397455</v>
      </c>
      <c r="C12" s="13">
        <f>SUM(C13:C14)</f>
        <v>-26150235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4" t="s">
        <v>13</v>
      </c>
      <c r="B13" s="12">
        <v>-24494611</v>
      </c>
      <c r="C13" s="9">
        <v>-22593445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4" t="s">
        <v>14</v>
      </c>
      <c r="B14" s="12">
        <v>-3902844</v>
      </c>
      <c r="C14" s="9">
        <v>-3556790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11" t="s">
        <v>15</v>
      </c>
      <c r="B15" s="12">
        <v>-34826</v>
      </c>
      <c r="C15" s="9">
        <v>-43533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11" t="s">
        <v>16</v>
      </c>
      <c r="B16" s="12"/>
      <c r="C16" s="9"/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15" t="s">
        <v>17</v>
      </c>
      <c r="B17" s="16">
        <f>SUM(B6:B12,B15:B16)</f>
        <v>-6970344</v>
      </c>
      <c r="C17" s="16">
        <f>SUM(C6:C12,C15:C16)</f>
        <v>-16945392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17"/>
      <c r="B18" s="12"/>
      <c r="C18" s="12"/>
      <c r="M18" t="e">
        <f t="shared" ca="1" si="0"/>
        <v>#NAME?</v>
      </c>
      <c r="N18" t="e">
        <f t="shared" ca="1" si="1"/>
        <v>#NAME?</v>
      </c>
    </row>
    <row r="19" spans="1:14" x14ac:dyDescent="0.25">
      <c r="A19" s="18" t="s">
        <v>18</v>
      </c>
      <c r="B19" s="10"/>
      <c r="C19" s="9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19" t="s">
        <v>19</v>
      </c>
      <c r="B20" s="10"/>
      <c r="C20" s="9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11" t="s">
        <v>20</v>
      </c>
      <c r="B21" s="12">
        <v>-119431</v>
      </c>
      <c r="C21" s="9">
        <v>-23619</v>
      </c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11" t="s">
        <v>21</v>
      </c>
      <c r="B22" s="12"/>
      <c r="C22" s="9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17" t="s">
        <v>22</v>
      </c>
      <c r="B23" s="16">
        <f>SUM(B20:B22)</f>
        <v>-119431</v>
      </c>
      <c r="C23" s="16">
        <f>SUM(C20:C22)</f>
        <v>-23619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20"/>
      <c r="B24" s="21"/>
      <c r="C24" s="9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20" t="s">
        <v>23</v>
      </c>
      <c r="B25" s="22">
        <f>B17+B23</f>
        <v>-7089775</v>
      </c>
      <c r="C25" s="22">
        <f>C17+C23</f>
        <v>-16969011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23" t="s">
        <v>24</v>
      </c>
      <c r="B26" s="12"/>
      <c r="C26" s="9">
        <v>-47641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20" t="s">
        <v>25</v>
      </c>
      <c r="B27" s="24">
        <f>B25+B26</f>
        <v>-7089775</v>
      </c>
      <c r="C27" s="24">
        <f>C25+C26</f>
        <v>-17016652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B28" s="25"/>
      <c r="C28" s="25"/>
    </row>
    <row r="29" spans="1:14" x14ac:dyDescent="0.25">
      <c r="B29" s="25"/>
      <c r="C29" s="25"/>
    </row>
    <row r="30" spans="1:14" x14ac:dyDescent="0.25">
      <c r="B30" s="25"/>
      <c r="C30" s="25"/>
    </row>
  </sheetData>
  <mergeCells count="1">
    <mergeCell ref="A2:A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2021-06-25T09:59:24Z</dcterms:created>
  <dcterms:modified xsi:type="dcterms:W3CDTF">2021-06-25T10:01:53Z</dcterms:modified>
</cp:coreProperties>
</file>