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<sst xmlns="http://schemas.openxmlformats.org/spreadsheetml/2006/main" count="408" uniqueCount="267">
  <si>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</si>
  <si>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</si>
  <si>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</si>
  <si>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</si>
  <si>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</si>
  <si>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</si>
  <si>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</si>
  <si>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</si>
  <si>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</si>
  <si>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</si>
  <si>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</si>
  <si>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</si>
  <si>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</si>
  <si>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</si>
  <si>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</si>
  <si>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</si>
  <si>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</si>
  <si>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</si>
  <si>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</si>
  <si>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</si>
  <si>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</si>
  <si>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</si>
  <si>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</si>
  <si>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</si>
  <si>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</si>
  <si>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</si>
  <si>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</si>
  <si>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</si>
  <si>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</si>
  <si>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</si>
  <si>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</si>
  <si>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</si>
  <si>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</si>
  <si>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</si>
  <si>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</si>
  <si>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</si>
  <si>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</si>
  <si>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</si>
  <si>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</si>
  <si>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</si>
  <si>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</si>
  <si>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</si>
  <si>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</si>
  <si>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</si>
  <si>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</si>
  <si>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</si>
  <si>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</si>
  <si>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</si>
  <si>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</si>
  <si>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</si>
  <si>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</si>
  <si>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</si>
  <si>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</si>
  <si>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</si>
  <si>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</si>
  <si>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</si>
  <si>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</si>
  <si>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</si>
  <si>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</si>
  <si>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</si>
  <si>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</si>
  <si>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</si>
  <si>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</si>
  <si>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</si>
  <si>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</si>
  <si>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</si>
  <si>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</si>
  <si>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</si>
  <si>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</si>
  <si>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</si>
  <si>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</si>
  <si>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</si>
  <si>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</si>
  <si>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</si>
  <si>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</si>
  <si>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</si>
  <si>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</si>
  <si>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</si>
  <si>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</si>
  <si>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</si>
  <si>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</si>
  <si>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</si>
  <si>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</si>
  <si>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</si>
  <si>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</si>
  <si>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</si>
  <si>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</si>
  <si>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</si>
  <si>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</si>
  <si>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</si>
  <si>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</si>
  <si>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</si>
  <si>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</si>
  <si>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</si>
  <si>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</si>
  <si>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</si>
  <si>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</si>
  <si>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</si>
  <si>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</si>
  <si>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</si>
  <si>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</si>
  <si>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</si>
  <si>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</si>
  <si>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</si>
  <si>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</si>
  <si>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</si>
  <si>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</si>
  <si>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</si>
  <si>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</si>
  <si>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</si>
  <si>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</si>
  <si>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</si>
  <si>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</si>
  <si>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</si>
  <si>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</si>
  <si>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</si>
  <si>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</si>
  <si>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</si>
  <si>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</si>
  <si>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</si>
  <si>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</si>
  <si>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</si>
  <si>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</si>
  <si>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</si>
  <si>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</si>
  <si>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</si>
  <si>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</si>
  <si>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</si>
  <si>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</si>
  <si>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</si>
  <si>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</si>
  <si>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</si>
  <si>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</si>
  <si>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</si>
  <si>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</si>
  <si>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</si>
  <si>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</si>
  <si>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</si>
  <si>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</si>
  <si>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</si>
  <si>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</si>
  <si>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</si>
  <si>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</si>
  <si>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</si>
  <si>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</si>
  <si>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</si>
  <si>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</si>
  <si>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</si>
  <si>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</si>
  <si>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</si>
  <si>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</si>
  <si>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</si>
  <si>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</si>
  <si>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</si>
  <si>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</si>
  <si>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</si>
  <si>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</si>
  <si>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</si>
  <si>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</si>
  <si>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</si>
  <si>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</si>
  <si>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</si>
  <si>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</si>
  <si>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</si>
  <si>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</si>
  <si>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</si>
  <si>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</si>
  <si>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</si>
  <si>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</si>
  <si>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</si>
  <si>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</si>
  <si>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</si>
  <si>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</si>
  <si>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</si>
  <si>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</si>
  <si>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</si>
  <si>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</si>
  <si>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</si>
  <si>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</si>
  <si>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</si>
  <si>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</si>
  <si>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</si>
  <si>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</si>
  <si>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</si>
  <si>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</si>
  <si>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</si>
  <si>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</si>
  <si>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</si>
  <si>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</si>
  <si>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</si>
  <si>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</si>
  <si>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</si>
  <si>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</si>
  <si>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</si>
  <si>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</si>
  <si>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</si>
  <si>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</si>
  <si>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</si>
  <si>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</si>
  <si>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</si>
  <si>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</si>
  <si>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</si>
  <si>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</si>
  <si>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</si>
  <si>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</si>
  <si>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</si>
  <si>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</si>
  <si>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</si>
  <si>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</si>
  <si>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</si>
  <si>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</si>
  <si>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</si>
  <si>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</si>
  <si>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</si>
  <si>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</si>
  <si>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</si>
  <si>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</si>
  <si>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</si>
  <si>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</si>
  <si>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</si>
  <si>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</si>
  <si>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</si>
  <si>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</si>
  <si>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</si>
  <si>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</si>
  <si>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</si>
  <si>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</si>
  <si>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</si>
  <si>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</si>
  <si>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</si>
  <si>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</si>
  <si>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</si>
  <si>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</si>
  <si>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</si>
  <si>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</si>
  <si>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</si>
  <si>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</si>
  <si>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</si>
  <si>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</si>
  <si>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</si>
  <si>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</si>
  <si>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</si>
  <si>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</si>
  <si>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</si>
  <si>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</si>
  <si>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</si>
  <si>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</si>
  <si>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</si>
  <si>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</si>
  <si>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</si>
  <si>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</si>
  <si>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</si>
  <si>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</si>
  <si>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</si>
  <si>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</si>
  <si>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</si>
  <si>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</si>
  <si>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</si>
  <si>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</si>
  <si>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</si>
  <si>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</si>
  <si>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</si>
  <si>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</si>
  <si>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</si>
  <si>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</si>
  <si>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Biotek shpk</t>
  </si>
  <si>
    <t>L82203011N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</si>
</sst>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4" zoomScaleNormal="100" workbookViewId="0">
      <selection activeCell="B45" sqref="B45"/>
    </sheetView>
  </sheetViews>
  <sheetFormatPr defaultRowHeight="15"/>
  <cols>
    <col min="1" max="1" width="83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20107663</v>
      </c>
      <c r="C10" s="51"/>
      <c r="D10" s="63">
        <v>26494175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654700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-15603548</v>
      </c>
      <c r="C19" s="51"/>
      <c r="D19" s="63">
        <v>-21589157</v>
      </c>
      <c r="E19" s="50"/>
    </row>
    <row r="20" spans="1:5">
      <c r="A20" s="62" t="s">
        <v>245</v>
      </c>
      <c r="B20" s="63">
        <v>-2540419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-845767</v>
      </c>
      <c r="C22" s="51"/>
      <c r="D22" s="63">
        <v>-624000</v>
      </c>
      <c r="E22" s="50"/>
    </row>
    <row r="23" spans="1:5">
      <c r="A23" s="62" t="s">
        <v>247</v>
      </c>
      <c r="B23" s="63">
        <v>-139354</v>
      </c>
      <c r="C23" s="51"/>
      <c r="D23" s="63">
        <v>-104208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-27366</v>
      </c>
      <c r="E26" s="50"/>
    </row>
    <row r="27" spans="1:5">
      <c r="A27" s="44" t="s">
        <v>221</v>
      </c>
      <c r="B27" s="63">
        <v>-1062159</v>
      </c>
      <c r="C27" s="51"/>
      <c r="D27" s="63">
        <v>-1378952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>
        <v>0</v>
      </c>
      <c r="C37" s="51"/>
      <c r="D37" s="63">
        <v>0</v>
      </c>
      <c r="E37" s="50"/>
    </row>
    <row r="38" spans="1:5" ht="30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17288</v>
      </c>
      <c r="C39" s="51"/>
      <c r="D39" s="63">
        <v>-112793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588404</v>
      </c>
      <c r="C42" s="54"/>
      <c r="D42" s="53">
        <f>SUM(D9:D41)</f>
        <v>2657699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-88261</v>
      </c>
      <c r="C44" s="51"/>
      <c r="D44" s="63">
        <v>-400680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500143</v>
      </c>
      <c r="C47" s="57"/>
      <c r="D47" s="66">
        <f>SUM(D42:D46)</f>
        <v>2257019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500143</v>
      </c>
      <c r="C57" s="76"/>
      <c r="D57" s="75">
        <f>D47+D55</f>
        <v>2257019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2022-09-13T19:57:50Z</dcterms:modified>
</cp:coreProperties>
</file>