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BILANCE 2019\BILANC 2019 ASG SELIMI\PF ASG X DEKLARIM\"/>
    </mc:Choice>
  </mc:AlternateContent>
  <xr:revisionPtr revIDLastSave="0" documentId="13_ncr:1_{86D03BC7-04B3-4235-A481-C7EF2D14A466}" xr6:coauthVersionLast="45" xr6:coauthVersionMax="45" xr10:uidLastSave="{00000000-0000-0000-0000-000000000000}"/>
  <bookViews>
    <workbookView showHorizontalScroll="0" showVerticalScroll="0" showSheetTabs="0" xWindow="-120" yWindow="-120" windowWidth="19800" windowHeight="117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6" i="1"/>
  <c r="B26" i="1"/>
  <c r="C25" i="1"/>
  <c r="B12" i="1"/>
  <c r="C12" i="1" l="1"/>
  <c r="B17" i="1"/>
  <c r="B25" i="1" s="1"/>
  <c r="C17" i="1"/>
  <c r="N8" i="1"/>
  <c r="N17" i="1"/>
  <c r="M6" i="1"/>
  <c r="M13" i="1"/>
  <c r="M27" i="1"/>
  <c r="N25" i="1"/>
  <c r="N6" i="1"/>
  <c r="N21" i="1"/>
  <c r="N9" i="1"/>
  <c r="M7" i="1"/>
  <c r="M25" i="1"/>
  <c r="N12" i="1"/>
  <c r="M22" i="1"/>
  <c r="N20" i="1"/>
  <c r="N23" i="1"/>
  <c r="M26" i="1"/>
  <c r="M17" i="1"/>
  <c r="N26" i="1"/>
  <c r="N27" i="1"/>
  <c r="M15" i="1"/>
  <c r="N16" i="1"/>
  <c r="N13" i="1"/>
  <c r="N11" i="1"/>
  <c r="M14" i="1"/>
  <c r="M23" i="1"/>
  <c r="M11" i="1"/>
  <c r="N18" i="1"/>
  <c r="N22" i="1"/>
  <c r="N24" i="1"/>
  <c r="N15" i="1"/>
  <c r="M16" i="1"/>
  <c r="M8" i="1"/>
  <c r="N7" i="1"/>
  <c r="M18" i="1"/>
  <c r="M9" i="1"/>
  <c r="M12" i="1"/>
  <c r="N19" i="1"/>
  <c r="M10" i="1"/>
  <c r="M20" i="1"/>
  <c r="M21" i="1"/>
  <c r="M24" i="1"/>
  <c r="N10" i="1"/>
  <c r="M19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<sst xmlns="http://schemas.openxmlformats.org/spreadsheetml/2006/main" count="28" uniqueCount="27">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</sst>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2" width="11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26945828</v>
      </c>
      <c r="C6" s="1">
        <v>170200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-12999748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-2217063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B13+B14</f>
        <v>-7373081</v>
      </c>
      <c r="C12" s="16">
        <f>SUM(C13:C14)</f>
        <v>-140340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-6317977</v>
      </c>
      <c r="C13" s="1">
        <v>-120300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-1055104</v>
      </c>
      <c r="C14" s="21">
        <v>-20040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-273418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4082518</v>
      </c>
      <c r="C17" s="7">
        <f>SUM(C6:C12,C15:C16)</f>
        <v>29860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4082518</v>
      </c>
      <c r="C25" s="6">
        <f>C17</f>
        <v>29860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2">
        <f>B25*15%</f>
        <v>612377.69999999995</v>
      </c>
      <c r="C26" s="1">
        <f>C25*15%</f>
        <v>4479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3470140</v>
      </c>
      <c r="C27" s="2">
        <f>C25-C26</f>
        <v>25381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2020-08-19T14:26:51Z</dcterms:modified>
</cp:coreProperties>
</file>