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niversiteti Mesdhetar\Kompani\EISA\EISA Bilanci 2021\QKR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3" i="1" l="1"/>
  <c r="C17" i="1"/>
  <c r="C12" i="1"/>
  <c r="C25" i="1" l="1"/>
  <c r="C27" i="1" s="1"/>
  <c r="B23" i="1" l="1"/>
  <c r="B12" i="1" l="1"/>
  <c r="B17" i="1" s="1"/>
  <c r="B25" i="1" s="1"/>
  <c r="B27" i="1" s="1"/>
  <c r="N6" i="1"/>
  <c r="M21" i="1"/>
  <c r="N12" i="1"/>
  <c r="N26" i="1"/>
  <c r="N10" i="1"/>
  <c r="N13" i="1"/>
  <c r="N21" i="1"/>
  <c r="M16" i="1"/>
  <c r="N9" i="1"/>
  <c r="M6" i="1"/>
  <c r="M8" i="1"/>
  <c r="N22" i="1"/>
  <c r="M12" i="1"/>
  <c r="M24" i="1"/>
  <c r="M7" i="1"/>
  <c r="M14" i="1"/>
  <c r="M18" i="1"/>
  <c r="N18" i="1"/>
  <c r="M11" i="1"/>
  <c r="M20" i="1"/>
  <c r="M26" i="1"/>
  <c r="N23" i="1"/>
  <c r="M22" i="1"/>
  <c r="N7" i="1"/>
  <c r="N24" i="1"/>
  <c r="M13" i="1"/>
  <c r="M27" i="1"/>
  <c r="N27" i="1"/>
  <c r="N25" i="1"/>
  <c r="M19" i="1"/>
  <c r="N8" i="1"/>
  <c r="N16" i="1"/>
  <c r="M10" i="1"/>
  <c r="N19" i="1"/>
  <c r="M17" i="1"/>
  <c r="N11" i="1"/>
  <c r="N20" i="1"/>
  <c r="N17" i="1"/>
  <c r="M9" i="1"/>
  <c r="M23" i="1"/>
  <c r="N14" i="1"/>
  <c r="N15" i="1"/>
  <c r="M15" i="1"/>
  <c r="M25" i="1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<sst xmlns="http://schemas.openxmlformats.org/spreadsheetml/2006/main" count="30" uniqueCount="29">
  <si>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</si>
  <si>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</si>
  <si>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</si>
  <si>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</si>
  <si>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</si>
  <si>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</si>
  <si>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</si>
  <si>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</si>
  <si>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</si>
  <si>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</si>
  <si>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</si>
  <si>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</si>
  <si>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</si>
  <si>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</si>
  <si>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</si>
  <si>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</si>
  <si>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</si>
  <si>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</si>
  <si>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</si>
  <si>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</si>
  <si>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</si>
  <si>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</si>
  <si>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</si>
  <si>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</si>
  <si>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</si>
  <si>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</si>
  <si>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</si>
  <si>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Electrical Inspection Services Albania shpk</t>
  </si>
  <si>
    <t>NIPT nga sistemi: L82216026K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</si>
</sst>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/>
    <xf numFmtId="0" fontId="12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30" sqref="F30"/>
    </sheetView>
  </sheetViews>
  <sheetFormatPr defaultRowHeight="15" x14ac:dyDescent="0.25"/>
  <cols>
    <col min="1" max="1" width="72.28515625" customWidth="1"/>
    <col min="2" max="2" width="11.85546875" style="14" bestFit="1" customWidth="1"/>
    <col min="3" max="3" width="12.14062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21" x14ac:dyDescent="0.35">
      <c r="A1" s="12" t="s">
        <v>24</v>
      </c>
      <c r="M1" t="s">
        <v>26</v>
      </c>
      <c r="N1" s="11" t="s">
        <v>25</v>
      </c>
    </row>
    <row r="2" spans="1:14" ht="15" customHeight="1" x14ac:dyDescent="0.25">
      <c r="A2" s="13" t="s">
        <v>27</v>
      </c>
      <c r="B2" s="15" t="s">
        <v>23</v>
      </c>
      <c r="C2" s="15" t="s">
        <v>23</v>
      </c>
    </row>
    <row r="3" spans="1:14" ht="15" customHeight="1" x14ac:dyDescent="0.25">
      <c r="A3" s="13" t="s">
        <v>28</v>
      </c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7"/>
    </row>
    <row r="6" spans="1:14" x14ac:dyDescent="0.25">
      <c r="A6" s="6" t="s">
        <v>19</v>
      </c>
      <c r="B6" s="18">
        <v>998332</v>
      </c>
      <c r="C6" s="18">
        <v>25000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-664967</v>
      </c>
      <c r="C12" s="20">
        <f>SUM(C13:C14)</f>
        <v>-60684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-569809</v>
      </c>
      <c r="C13" s="19">
        <v>-52000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-95158</v>
      </c>
      <c r="C14" s="19">
        <v>-8684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-62360</v>
      </c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-556684</v>
      </c>
      <c r="C16" s="19">
        <v>-144986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-285679</v>
      </c>
      <c r="C17" s="22">
        <f>SUM(C6:C12,C15:C16)</f>
        <v>-180670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2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>
        <v>42</v>
      </c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f>-22384-552</f>
        <v>-22936</v>
      </c>
      <c r="C22" s="19">
        <v>-12411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SUM(B20:B22)</f>
        <v>-22894</v>
      </c>
      <c r="C23" s="22">
        <f>SUM(C20:C22)</f>
        <v>-12411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2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B23+B17</f>
        <v>-308573</v>
      </c>
      <c r="C25" s="26">
        <f>C23+C17</f>
        <v>-193081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/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SUM(B25:B26)</f>
        <v>-308573</v>
      </c>
      <c r="C27" s="27">
        <f>SUM(C25:C26)</f>
        <v>-193081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Aida</cp:lastModifiedBy>
  <dcterms:created xsi:type="dcterms:W3CDTF">2018-06-20T15:30:23Z</dcterms:created>
  <dcterms:modified xsi:type="dcterms:W3CDTF">2022-07-05T11:58:56Z</dcterms:modified>
</cp:coreProperties>
</file>