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4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 l="1"/>
  <c r="B39" i="18"/>
  <c r="B44" i="18"/>
  <c r="D44" i="18"/>
  <c r="D37" i="18"/>
  <c r="B27" i="18"/>
  <c r="B25" i="18"/>
  <c r="B23" i="18"/>
  <c r="B22" i="18"/>
  <c r="D27" i="18"/>
  <c r="D25" i="18"/>
  <c r="D23" i="18"/>
  <c r="D22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<sst xmlns="http://schemas.openxmlformats.org/spreadsheetml/2006/main" count="408" uniqueCount="267">
  <si>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</si>
  <si>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</si>
  <si>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</si>
  <si>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</si>
  <si>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</si>
  <si>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</si>
  <si>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</si>
  <si>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</si>
  <si>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</si>
  <si>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</si>
  <si>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</si>
  <si>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</si>
  <si>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</si>
  <si>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</si>
  <si>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</si>
  <si>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</si>
  <si>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</si>
  <si>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</si>
  <si>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</si>
  <si>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</si>
  <si>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</si>
  <si>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</si>
  <si>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</si>
  <si>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</si>
  <si>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</si>
  <si>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</si>
  <si>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</si>
  <si>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</si>
  <si>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</si>
  <si>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</si>
  <si>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</si>
  <si>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</si>
  <si>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</si>
  <si>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</si>
  <si>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</si>
  <si>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</si>
  <si>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</si>
  <si>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</si>
  <si>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</si>
  <si>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</si>
  <si>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</si>
  <si>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</si>
  <si>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</si>
  <si>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</si>
  <si>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</si>
  <si>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</si>
  <si>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</si>
  <si>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</si>
  <si>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</si>
  <si>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</si>
  <si>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</si>
  <si>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</si>
  <si>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</si>
  <si>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</si>
  <si>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</si>
  <si>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</si>
  <si>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</si>
  <si>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</si>
  <si>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</si>
  <si>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</si>
  <si>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</si>
  <si>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</si>
  <si>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</si>
  <si>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</si>
  <si>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</si>
  <si>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</si>
  <si>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</si>
  <si>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</si>
  <si>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</si>
  <si>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</si>
  <si>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</si>
  <si>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</si>
  <si>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</si>
  <si>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</si>
  <si>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</si>
  <si>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</si>
  <si>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</si>
  <si>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</si>
  <si>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</si>
  <si>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</si>
  <si>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</si>
  <si>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</si>
  <si>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</si>
  <si>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</si>
  <si>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</si>
  <si>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</si>
  <si>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</si>
  <si>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</si>
  <si>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</si>
  <si>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</si>
  <si>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</si>
  <si>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</si>
  <si>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</si>
  <si>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</si>
  <si>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</si>
  <si>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</si>
  <si>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</si>
  <si>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</si>
  <si>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</si>
  <si>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</si>
  <si>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</si>
  <si>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</si>
  <si>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</si>
  <si>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</si>
  <si>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</si>
  <si>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</si>
  <si>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</si>
  <si>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</si>
  <si>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</si>
  <si>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</si>
  <si>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</si>
  <si>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</si>
  <si>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</si>
  <si>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</si>
  <si>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</si>
  <si>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</si>
  <si>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</si>
  <si>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</si>
  <si>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</si>
  <si>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</si>
  <si>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</si>
  <si>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</si>
  <si>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</si>
  <si>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</si>
  <si>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</si>
  <si>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</si>
  <si>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</si>
  <si>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</si>
  <si>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</si>
  <si>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</si>
  <si>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</si>
  <si>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</si>
  <si>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</si>
  <si>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</si>
  <si>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</si>
  <si>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</si>
  <si>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</si>
  <si>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</si>
  <si>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</si>
  <si>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</si>
  <si>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</si>
  <si>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</si>
  <si>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</si>
  <si>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</si>
  <si>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</si>
  <si>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</si>
  <si>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</si>
  <si>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</si>
  <si>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</si>
  <si>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</si>
  <si>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</si>
  <si>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</si>
  <si>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</si>
  <si>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</si>
  <si>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</si>
  <si>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</si>
  <si>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</si>
  <si>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</si>
  <si>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</si>
  <si>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</si>
  <si>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</si>
  <si>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</si>
  <si>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</si>
  <si>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</si>
  <si>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</si>
  <si>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</si>
  <si>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</si>
  <si>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</si>
  <si>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</si>
  <si>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</si>
  <si>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</si>
  <si>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</si>
  <si>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</si>
  <si>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</si>
  <si>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</si>
  <si>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</si>
  <si>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</si>
  <si>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</si>
  <si>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</si>
  <si>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</si>
  <si>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</si>
  <si>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</si>
  <si>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</si>
  <si>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</si>
  <si>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</si>
  <si>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</si>
  <si>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</si>
  <si>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</si>
  <si>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</si>
  <si>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</si>
  <si>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</si>
  <si>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</si>
  <si>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</si>
  <si>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</si>
  <si>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</si>
  <si>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</si>
  <si>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</si>
  <si>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</si>
  <si>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</si>
  <si>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</si>
  <si>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</si>
  <si>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</si>
  <si>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</si>
  <si>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</si>
  <si>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</si>
  <si>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</si>
  <si>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</si>
  <si>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</si>
  <si>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</si>
  <si>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</si>
  <si>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</si>
  <si>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</si>
  <si>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</si>
  <si>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</si>
  <si>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</si>
  <si>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</si>
  <si>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</si>
  <si>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</si>
  <si>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</si>
  <si>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</si>
  <si>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</si>
  <si>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</si>
  <si>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</si>
  <si>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</si>
  <si>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</si>
  <si>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</si>
  <si>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</si>
  <si>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</si>
  <si>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</si>
  <si>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</si>
  <si>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</si>
  <si>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</si>
  <si>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</si>
  <si>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</si>
  <si>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</si>
  <si>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</si>
  <si>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</si>
  <si>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</si>
  <si>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</si>
  <si>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</si>
  <si>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</si>
  <si>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</si>
  <si>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</si>
  <si>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</si>
  <si>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</si>
  <si>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</si>
  <si>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</si>
  <si>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</si>
  <si>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</si>
  <si>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</si>
  <si>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</si>
  <si>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</si>
  <si>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</si>
  <si>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</si>
  <si>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</si>
  <si>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</si>
  <si>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</si>
  <si>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</si>
  <si>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</si>
  <si>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</si>
  <si>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</si>
  <si>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</si>
  <si>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</si>
  <si>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</si>
  <si>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emri nga sistemi Euro Tank Sha </t>
  </si>
  <si>
    <t>NIPT nga sistemi L82226505A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</si>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</sst>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5" workbookViewId="0">
      <selection activeCell="B72" sqref="B72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266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239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91754440</v>
      </c>
      <c r="C10" s="51"/>
      <c r="D10" s="63">
        <v>71700685</v>
      </c>
      <c r="E10" s="50"/>
    </row>
    <row r="11" spans="1:5">
      <c r="A11" s="62" t="s">
        <v>261</v>
      </c>
      <c r="B11" s="63">
        <v>13520471</v>
      </c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f>-11849040</f>
        <v>-11849040</v>
      </c>
      <c r="C22" s="51"/>
      <c r="D22" s="63">
        <f>-9967990</f>
        <v>-9967990</v>
      </c>
      <c r="E22" s="50"/>
    </row>
    <row r="23" spans="1:5">
      <c r="A23" s="62" t="s">
        <v>246</v>
      </c>
      <c r="B23" s="63">
        <f>-1796307</f>
        <v>-1796307</v>
      </c>
      <c r="C23" s="51"/>
      <c r="D23" s="63">
        <f>-1507526</f>
        <v>-1507526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f>-28491188</f>
        <v>-28491188</v>
      </c>
      <c r="C25" s="51"/>
      <c r="D25" s="63">
        <f>-30044575</f>
        <v>-30044575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f>-20078085</f>
        <v>-20078085</v>
      </c>
      <c r="C27" s="51"/>
      <c r="D27" s="63">
        <f>-9917080</f>
        <v>-9917080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f>-39192</f>
        <v>-39192</v>
      </c>
      <c r="C37" s="51"/>
      <c r="D37" s="63">
        <f>-86326</f>
        <v>-86326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f>-3132279</f>
        <v>-3132279</v>
      </c>
      <c r="C39" s="51"/>
      <c r="D39" s="63">
        <v>90529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39888820</v>
      </c>
      <c r="C42" s="54"/>
      <c r="D42" s="53">
        <f>SUM(D9:D41)</f>
        <v>20267717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f>-5989846</f>
        <v>-5989846</v>
      </c>
      <c r="C44" s="51"/>
      <c r="D44" s="63">
        <f>-3041536</f>
        <v>-3041536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33898974</v>
      </c>
      <c r="C47" s="57"/>
      <c r="D47" s="66">
        <f>SUM(D42:D46)</f>
        <v>17226181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33898974</v>
      </c>
      <c r="C57" s="76"/>
      <c r="D57" s="75">
        <f>D47+D55</f>
        <v>17226181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2021-08-01T15:40:21Z</dcterms:modified>
</cp:coreProperties>
</file>