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iti 2019 Ansi 2016\bilanci 2019 ANSI\QKB 2019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23" i="18"/>
  <c r="D22" i="18"/>
  <c r="D19" i="18"/>
  <c r="D10" i="18"/>
  <c r="D42" i="18" s="1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<sst xmlns="http://schemas.openxmlformats.org/spreadsheetml/2006/main" count="414" uniqueCount="271">
  <si>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</si>
  <si>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</si>
  <si>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</si>
  <si>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</si>
  <si>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</si>
  <si>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</si>
  <si>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</si>
  <si>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</si>
  <si>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</si>
  <si>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</si>
  <si>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</si>
  <si>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</si>
  <si>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</si>
  <si>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</si>
  <si>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</si>
  <si>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</si>
  <si>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</si>
  <si>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</si>
  <si>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</si>
  <si>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</si>
  <si>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</si>
  <si>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</si>
  <si>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</si>
  <si>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</si>
  <si>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</si>
  <si>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</si>
  <si>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</si>
  <si>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</si>
  <si>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</si>
  <si>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</si>
  <si>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</si>
  <si>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</si>
  <si>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</si>
  <si>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</si>
  <si>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</si>
  <si>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</si>
  <si>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</si>
  <si>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</si>
  <si>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</si>
  <si>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</si>
  <si>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</si>
  <si>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</si>
  <si>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</si>
  <si>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</si>
  <si>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</si>
  <si>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</si>
  <si>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</si>
  <si>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</si>
  <si>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</si>
  <si>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</si>
  <si>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</si>
  <si>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</si>
  <si>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</si>
  <si>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</si>
  <si>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</si>
  <si>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</si>
  <si>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</si>
  <si>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</si>
  <si>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</si>
  <si>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</si>
  <si>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</si>
  <si>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</si>
  <si>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</si>
  <si>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</si>
  <si>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</si>
  <si>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</si>
  <si>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</si>
  <si>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</si>
  <si>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</si>
  <si>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</si>
  <si>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</si>
  <si>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</si>
  <si>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</si>
  <si>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</si>
  <si>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</si>
  <si>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</si>
  <si>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</si>
  <si>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</si>
  <si>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</si>
  <si>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</si>
  <si>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</si>
  <si>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</si>
  <si>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</si>
  <si>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</si>
  <si>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</si>
  <si>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</si>
  <si>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</si>
  <si>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</si>
  <si>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</si>
  <si>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</si>
  <si>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</si>
  <si>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</si>
  <si>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</si>
  <si>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</si>
  <si>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</si>
  <si>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</si>
  <si>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</si>
  <si>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</si>
  <si>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</si>
  <si>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</si>
  <si>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</si>
  <si>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</si>
  <si>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</si>
  <si>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</si>
  <si>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</si>
  <si>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</si>
  <si>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</si>
  <si>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</si>
  <si>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</si>
  <si>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</si>
  <si>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</si>
  <si>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</si>
  <si>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</si>
  <si>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</si>
  <si>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</si>
  <si>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</si>
  <si>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</si>
  <si>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</si>
  <si>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</si>
  <si>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</si>
  <si>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</si>
  <si>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</si>
  <si>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</si>
  <si>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</si>
  <si>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</si>
  <si>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</si>
  <si>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</si>
  <si>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</si>
  <si>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</si>
  <si>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</si>
  <si>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</si>
  <si>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</si>
  <si>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</si>
  <si>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</si>
  <si>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</si>
  <si>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</si>
  <si>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</si>
  <si>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</si>
  <si>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</si>
  <si>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</si>
  <si>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</si>
  <si>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</si>
  <si>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</si>
  <si>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</si>
  <si>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</si>
  <si>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</si>
  <si>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</si>
  <si>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</si>
  <si>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</si>
  <si>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</si>
  <si>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</si>
  <si>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</si>
  <si>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</si>
  <si>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</si>
  <si>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</si>
  <si>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</si>
  <si>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</si>
  <si>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</si>
  <si>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</si>
  <si>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</si>
  <si>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</si>
  <si>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</si>
  <si>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</si>
  <si>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</si>
  <si>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</si>
  <si>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</si>
  <si>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</si>
  <si>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</si>
  <si>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</si>
  <si>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</si>
  <si>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</si>
  <si>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</si>
  <si>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</si>
  <si>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</si>
  <si>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</si>
  <si>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</si>
  <si>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</si>
  <si>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</si>
  <si>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</si>
  <si>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</si>
  <si>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</si>
  <si>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</si>
  <si>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</si>
  <si>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</si>
  <si>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</si>
  <si>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</si>
  <si>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</si>
  <si>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</si>
  <si>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</si>
  <si>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</si>
  <si>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</si>
  <si>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</si>
  <si>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</si>
  <si>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</si>
  <si>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</si>
  <si>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</si>
  <si>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</si>
  <si>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</si>
  <si>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</si>
  <si>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</si>
  <si>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</si>
  <si>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</si>
  <si>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</si>
  <si>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</si>
  <si>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</si>
  <si>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</si>
  <si>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</si>
  <si>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</si>
  <si>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</si>
  <si>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</si>
  <si>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</si>
  <si>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</si>
  <si>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</si>
  <si>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</si>
  <si>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</si>
  <si>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</si>
  <si>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</si>
  <si>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</si>
  <si>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</si>
  <si>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</si>
  <si>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</si>
  <si>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</si>
  <si>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</si>
  <si>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</si>
  <si>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</si>
  <si>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</si>
  <si>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</si>
  <si>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</si>
  <si>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</si>
  <si>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</si>
  <si>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</si>
  <si>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</si>
  <si>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</si>
  <si>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</si>
  <si>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</si>
  <si>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</si>
  <si>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</si>
  <si>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</si>
  <si>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</si>
  <si>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</si>
  <si>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</si>
  <si>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</si>
  <si>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</si>
  <si>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</si>
  <si>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</si>
  <si>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</si>
  <si>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</si>
  <si>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</si>
  <si>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</si>
  <si>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</si>
  <si>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</si>
  <si>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</si>
  <si>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</si>
  <si>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</si>
  <si>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</si>
  <si>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</si>
  <si>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</si>
  <si>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</si>
  <si>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</si>
  <si>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</si>
  <si>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</si>
  <si>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</si>
  <si>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</si>
  <si>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</si>
  <si>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</si>
  <si>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</si>
  <si>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</si>
  <si>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</si>
  <si>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</si>
  <si>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emri nga sistemi   ANSI 2016
</t>
  </si>
  <si>
    <t>NIPT nga sistemi   L84702803P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</si>
</sst>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Alignment="1">
      <alignment wrapText="1"/>
    </xf>
    <xf numFmtId="167" fontId="187" fillId="61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Rar$DIa0.146/Bilanci%20kontabe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Aktivi"/>
      <sheetName val="Pasivi"/>
      <sheetName val="PASH"/>
      <sheetName val="Fluksi Parase"/>
      <sheetName val="Ndr. ne Kapital"/>
    </sheetNames>
    <sheetDataSet>
      <sheetData sheetId="0" refreshError="1"/>
      <sheetData sheetId="1" refreshError="1"/>
      <sheetData sheetId="2" refreshError="1"/>
      <sheetData sheetId="3" refreshError="1">
        <row r="7">
          <cell r="D7">
            <v>6048797</v>
          </cell>
        </row>
        <row r="11">
          <cell r="D11">
            <v>-5450915</v>
          </cell>
        </row>
        <row r="14">
          <cell r="D14">
            <v>-128100</v>
          </cell>
        </row>
        <row r="15">
          <cell r="D15">
            <v>-27681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 customHeight="1">
      <c r="A1" s="49" t="s">
        <v>268</v>
      </c>
    </row>
    <row r="2" spans="1:6" ht="30" customHeight="1">
      <c r="A2" s="84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 ht="15.75">
      <c r="A10" s="63" t="s">
        <v>259</v>
      </c>
      <c r="B10" s="85">
        <v>144870998</v>
      </c>
      <c r="C10" s="52"/>
      <c r="D10" s="85">
        <f>[1]PASH!$D$7</f>
        <v>6048797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5.75">
      <c r="A19" s="63" t="s">
        <v>219</v>
      </c>
      <c r="B19" s="85">
        <v>-102598904</v>
      </c>
      <c r="C19" s="52"/>
      <c r="D19" s="85">
        <f>[1]PASH!$D$11</f>
        <v>-5450915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 ht="15.75">
      <c r="A22" s="63" t="s">
        <v>245</v>
      </c>
      <c r="B22" s="85">
        <v>-4381723</v>
      </c>
      <c r="C22" s="52"/>
      <c r="D22" s="85">
        <f>[1]PASH!$D$14</f>
        <v>-128100</v>
      </c>
      <c r="E22" s="51"/>
      <c r="F22" s="42"/>
    </row>
    <row r="23" spans="1:6" ht="15.75">
      <c r="A23" s="63" t="s">
        <v>246</v>
      </c>
      <c r="B23" s="85">
        <v>-651999</v>
      </c>
      <c r="C23" s="52"/>
      <c r="D23" s="85">
        <f>[1]PASH!$D$15</f>
        <v>-27681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-6702172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30536200</v>
      </c>
      <c r="C42" s="55"/>
      <c r="D42" s="54">
        <f>SUM(D9:D41)</f>
        <v>442101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-4580430</v>
      </c>
      <c r="C44" s="52"/>
      <c r="D44" s="64">
        <v>-66315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25955770</v>
      </c>
      <c r="C47" s="58"/>
      <c r="D47" s="67">
        <f>SUM(D42:D46)</f>
        <v>375786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25955770</v>
      </c>
      <c r="C57" s="77"/>
      <c r="D57" s="76">
        <f>D47+D55</f>
        <v>375786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2020-07-28T10:02:56Z</dcterms:modified>
</cp:coreProperties>
</file>