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E-ALBANIA-BILANCE NE QKB NDERVITE\QKB 2021\03.KOLIQI 2018 SHPK\"/>
    </mc:Choice>
  </mc:AlternateContent>
  <bookViews>
    <workbookView xWindow="0" yWindow="0" windowWidth="2064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/>
  <c r="C12" i="1" l="1"/>
  <c r="C17" i="1"/>
  <c r="C23" i="1"/>
  <c r="C25" i="1" s="1"/>
  <c r="C27" i="1" s="1"/>
  <c r="B23" i="1"/>
  <c r="B25" i="1" s="1"/>
  <c r="B27" i="1" s="1"/>
  <c r="M17" i="1"/>
  <c r="M27" i="1"/>
  <c r="N19" i="1"/>
  <c r="M10" i="1"/>
  <c r="N16" i="1"/>
  <c r="M22" i="1"/>
  <c r="N6" i="1"/>
  <c r="M6" i="1"/>
  <c r="N15" i="1"/>
  <c r="M9" i="1"/>
  <c r="M23" i="1"/>
  <c r="N21" i="1"/>
  <c r="M18" i="1"/>
  <c r="M15" i="1"/>
  <c r="N10" i="1"/>
  <c r="M24" i="1"/>
  <c r="N24" i="1"/>
  <c r="M14" i="1"/>
  <c r="N25" i="1"/>
  <c r="N17" i="1"/>
  <c r="N12" i="1"/>
  <c r="N7" i="1"/>
  <c r="M21" i="1"/>
  <c r="N27" i="1"/>
  <c r="N8" i="1"/>
  <c r="N26" i="1"/>
  <c r="M19" i="1"/>
  <c r="N11" i="1"/>
  <c r="M11" i="1"/>
  <c r="M25" i="1"/>
  <c r="N14" i="1"/>
  <c r="N9" i="1"/>
  <c r="M20" i="1"/>
  <c r="M12" i="1"/>
  <c r="M26" i="1"/>
  <c r="N22" i="1"/>
  <c r="M16" i="1"/>
  <c r="M8" i="1"/>
  <c r="N18" i="1"/>
  <c r="M7" i="1"/>
  <c r="N13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<sst xmlns="http://schemas.openxmlformats.org/spreadsheetml/2006/main" count="28" uniqueCount="27">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</sst>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22" workbookViewId="0">
      <selection activeCell="E34" sqref="E33:E34"/>
    </sheetView>
  </sheetViews>
  <sheetFormatPr defaultRowHeight="15" x14ac:dyDescent="0.25"/>
  <cols>
    <col min="1" max="1" width="72.28515625" customWidth="1"/>
    <col min="2" max="2" width="11.7109375" customWidth="1"/>
    <col min="3" max="3" width="12" bestFit="1" customWidth="1"/>
    <col min="6" max="6" width="12.28515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1">
        <v>105444161</v>
      </c>
      <c r="C6" s="1">
        <v>103669783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436587</v>
      </c>
      <c r="C7" s="1">
        <v>338674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-87149671</v>
      </c>
      <c r="C10" s="9">
        <v>-85009362</v>
      </c>
      <c r="F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-6541436</v>
      </c>
      <c r="C11" s="9">
        <v>-2819864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-4364578</v>
      </c>
      <c r="C12" s="16">
        <f>SUM(C13:C14)</f>
        <v>-2700489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-3739998</v>
      </c>
      <c r="C13" s="9">
        <v>-2314044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-624580</v>
      </c>
      <c r="C14" s="9">
        <v>-386445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-555678</v>
      </c>
      <c r="C15" s="14">
        <v>-378265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7269385</v>
      </c>
      <c r="C17" s="7">
        <f>SUM(C6:C12,C15:C16)</f>
        <v>13100477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37</v>
      </c>
      <c r="C20" s="1">
        <v>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-124024</v>
      </c>
      <c r="C22" s="9">
        <v>-186234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-123987</v>
      </c>
      <c r="C23" s="7">
        <f>SUM(C20:C22)</f>
        <v>-186226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7145398</v>
      </c>
      <c r="C25" s="6">
        <f>C17+C23</f>
        <v>12914251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1072628</v>
      </c>
      <c r="C26" s="4">
        <v>1938637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6072770</v>
      </c>
      <c r="C27" s="2">
        <f>C25-C26</f>
        <v>10975614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24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2022-07-06T06:53:54Z</dcterms:modified>
</cp:coreProperties>
</file>