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Dokumenta\Desktop\Distributor vere\2020\Deklarime 2020\"/>
    </mc:Choice>
  </mc:AlternateContent>
  <xr:revisionPtr revIDLastSave="0" documentId="13_ncr:1_{995CA372-E77A-4595-B30B-3BC9D1E3FB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25" i="1"/>
  <c r="B17" i="1"/>
  <c r="C19" i="1"/>
  <c r="C12" i="1"/>
  <c r="C23" i="1" s="1"/>
  <c r="C25" i="1" s="1"/>
  <c r="C27" i="1" s="1"/>
  <c r="B19" i="1"/>
  <c r="C17" i="1" l="1"/>
  <c r="B12" i="1"/>
  <c r="B27" i="1" s="1"/>
  <c r="M6" i="1"/>
  <c r="N6" i="1"/>
  <c r="M11" i="1"/>
  <c r="M17" i="1"/>
  <c r="M25" i="1"/>
  <c r="N7" i="1"/>
  <c r="N14" i="1"/>
  <c r="N21" i="1"/>
  <c r="M8" i="1"/>
  <c r="M18" i="1"/>
  <c r="M26" i="1"/>
  <c r="N15" i="1"/>
  <c r="N22" i="1"/>
  <c r="M9" i="1"/>
  <c r="M16" i="1"/>
  <c r="M23" i="1"/>
  <c r="N9" i="1"/>
  <c r="N16" i="1"/>
  <c r="N23" i="1"/>
  <c r="N10" i="1"/>
  <c r="M13" i="1"/>
  <c r="M24" i="1"/>
  <c r="N20" i="1"/>
  <c r="M7" i="1"/>
  <c r="M14" i="1"/>
  <c r="M21" i="1"/>
  <c r="N25" i="1"/>
  <c r="N11" i="1"/>
  <c r="N17" i="1"/>
  <c r="N24" i="1"/>
  <c r="M15" i="1"/>
  <c r="M22" i="1"/>
  <c r="N8" i="1"/>
  <c r="N18" i="1"/>
  <c r="N26" i="1"/>
  <c r="M12" i="1"/>
  <c r="M19" i="1"/>
  <c r="M27" i="1"/>
  <c r="N12" i="1"/>
  <c r="N19" i="1"/>
  <c r="N27" i="1"/>
  <c r="M10" i="1"/>
  <c r="M20" i="1"/>
  <c r="N13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<sst xmlns="http://schemas.openxmlformats.org/spreadsheetml/2006/main" count="28" uniqueCount="27">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</sst>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4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3" fontId="2" fillId="2" borderId="0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2" fillId="0" borderId="0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E28" sqref="E28"/>
    </sheetView>
  </sheetViews>
  <sheetFormatPr defaultRowHeight="15" x14ac:dyDescent="0.25"/>
  <cols>
    <col min="1" max="1" width="72.28515625" customWidth="1"/>
    <col min="2" max="2" width="12.285156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6" t="s">
        <v>25</v>
      </c>
    </row>
    <row r="2" spans="1:14" ht="15" customHeight="1" x14ac:dyDescent="0.25">
      <c r="A2" s="25" t="s">
        <v>24</v>
      </c>
      <c r="B2" s="15" t="s">
        <v>23</v>
      </c>
      <c r="C2" s="15" t="s">
        <v>23</v>
      </c>
    </row>
    <row r="3" spans="1:14" ht="15" customHeight="1" x14ac:dyDescent="0.25">
      <c r="A3" s="26"/>
      <c r="B3" s="15" t="s">
        <v>22</v>
      </c>
      <c r="C3" s="15" t="s">
        <v>21</v>
      </c>
    </row>
    <row r="4" spans="1:14" x14ac:dyDescent="0.25">
      <c r="A4" s="14" t="s">
        <v>20</v>
      </c>
      <c r="B4" s="1"/>
      <c r="C4" s="1"/>
    </row>
    <row r="5" spans="1:14" x14ac:dyDescent="0.25">
      <c r="B5" s="27">
        <v>2020</v>
      </c>
      <c r="C5" s="1">
        <v>2019</v>
      </c>
    </row>
    <row r="6" spans="1:14" x14ac:dyDescent="0.25">
      <c r="A6" s="9" t="s">
        <v>19</v>
      </c>
      <c r="B6" s="17">
        <v>6828647</v>
      </c>
      <c r="C6" s="17">
        <v>5822543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19"/>
      <c r="C7" s="19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9"/>
      <c r="C8" s="19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9"/>
      <c r="C9" s="19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20">
        <v>-3655302</v>
      </c>
      <c r="C10" s="20">
        <v>-3897468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20">
        <v>-1129858</v>
      </c>
      <c r="C11" s="20">
        <v>-606186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24">
        <f>SUM(B13:B14)</f>
        <v>-487223</v>
      </c>
      <c r="C12" s="24">
        <f>SUM(C13:C14)</f>
        <v>-784224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0">
        <v>-417500</v>
      </c>
      <c r="C13" s="20">
        <v>-672000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0">
        <v>-69723</v>
      </c>
      <c r="C14" s="20">
        <v>-112224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1">
        <v>-134974</v>
      </c>
      <c r="C15" s="2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1"/>
      <c r="C16" s="2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1421290</v>
      </c>
      <c r="C17" s="6">
        <f>SUM(C6:C12,C15:C16)</f>
        <v>534665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22">
        <f>B20</f>
        <v>-57402</v>
      </c>
      <c r="C19" s="22">
        <f>C20</f>
        <v>-45064</v>
      </c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8">
        <v>-57402</v>
      </c>
      <c r="C20" s="18">
        <v>-45064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20"/>
      <c r="C21" s="20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20"/>
      <c r="C22" s="20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B6+B10+B11+B12+B20+B15</f>
        <v>1363888</v>
      </c>
      <c r="C23" s="6">
        <f>C6+C10+C11+C12+C20</f>
        <v>489601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23"/>
      <c r="C24" s="23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f>B23</f>
        <v>1363888</v>
      </c>
      <c r="C25" s="5">
        <f>C23</f>
        <v>489601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18">
        <v>-68194</v>
      </c>
      <c r="C26" s="18">
        <v>-24480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1295694</v>
      </c>
      <c r="C27" s="2">
        <f>C25+C26</f>
        <v>465121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9"/>
      <c r="C28" s="1"/>
    </row>
    <row r="29" spans="1:14" x14ac:dyDescent="0.25">
      <c r="A29" s="1"/>
      <c r="B29" s="19"/>
      <c r="C29" s="1"/>
    </row>
    <row r="30" spans="1:14" x14ac:dyDescent="0.25">
      <c r="A30" s="1"/>
      <c r="B30" s="19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ShkodraTravel</cp:lastModifiedBy>
  <dcterms:created xsi:type="dcterms:W3CDTF">2018-06-20T15:30:23Z</dcterms:created>
  <dcterms:modified xsi:type="dcterms:W3CDTF">2021-07-21T10:34:59Z</dcterms:modified>
</cp:coreProperties>
</file>