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Rewinet\2020\QKB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B55" i="18" l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<sst xmlns="http://schemas.openxmlformats.org/spreadsheetml/2006/main" count="408" uniqueCount="267">
  <si>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</si>
  <si>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</si>
  <si>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</si>
  <si>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</si>
  <si>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</si>
  <si>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</si>
  <si>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</si>
  <si>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</si>
  <si>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</si>
  <si>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</si>
  <si>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</si>
  <si>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</si>
  <si>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</si>
  <si>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</si>
  <si>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</si>
  <si>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</si>
  <si>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</si>
  <si>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</si>
  <si>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</si>
  <si>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</si>
  <si>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</si>
  <si>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</si>
  <si>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</si>
  <si>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</si>
  <si>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</si>
  <si>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</si>
  <si>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</si>
  <si>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</si>
  <si>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</si>
  <si>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</si>
  <si>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</si>
  <si>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</si>
  <si>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</si>
  <si>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</si>
  <si>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</si>
  <si>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</si>
  <si>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</si>
  <si>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</si>
  <si>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</si>
  <si>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</si>
  <si>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</si>
  <si>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</si>
  <si>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</si>
  <si>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</si>
  <si>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</si>
  <si>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</si>
  <si>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</si>
  <si>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</si>
  <si>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</si>
  <si>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</si>
  <si>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</si>
  <si>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</si>
  <si>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</si>
  <si>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</si>
  <si>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</si>
  <si>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</si>
  <si>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</si>
  <si>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</si>
  <si>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</si>
  <si>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</si>
  <si>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</si>
  <si>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</si>
  <si>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</si>
  <si>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</si>
  <si>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</si>
  <si>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</si>
  <si>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</si>
  <si>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</si>
  <si>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</si>
  <si>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</si>
  <si>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</si>
  <si>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</si>
  <si>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</si>
  <si>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</si>
  <si>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</si>
  <si>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</si>
  <si>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</si>
  <si>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</si>
  <si>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</si>
  <si>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</si>
  <si>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</si>
  <si>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</si>
  <si>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</si>
  <si>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</si>
  <si>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</si>
  <si>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</si>
  <si>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</si>
  <si>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</si>
  <si>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</si>
  <si>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</si>
  <si>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</si>
  <si>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</si>
  <si>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</si>
  <si>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</si>
  <si>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</si>
  <si>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</si>
  <si>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</si>
  <si>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</si>
  <si>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</si>
  <si>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</si>
  <si>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</si>
  <si>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</si>
  <si>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</si>
  <si>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</si>
  <si>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</si>
  <si>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</si>
  <si>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</si>
  <si>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</si>
  <si>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</si>
  <si>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</si>
  <si>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</si>
  <si>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</si>
  <si>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</si>
  <si>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</si>
  <si>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</si>
  <si>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</si>
  <si>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</si>
  <si>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</si>
  <si>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</si>
  <si>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</si>
  <si>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</si>
  <si>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</si>
  <si>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</si>
  <si>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</si>
  <si>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</si>
  <si>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</si>
  <si>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</si>
  <si>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</si>
  <si>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</si>
  <si>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</si>
  <si>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</si>
  <si>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</si>
  <si>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</si>
  <si>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</si>
  <si>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</si>
  <si>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</si>
  <si>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</si>
  <si>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</si>
  <si>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</si>
  <si>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</si>
  <si>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</si>
  <si>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</si>
  <si>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</si>
  <si>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</si>
  <si>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</si>
  <si>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</si>
  <si>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</si>
  <si>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</si>
  <si>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</si>
  <si>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</si>
  <si>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</si>
  <si>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</si>
  <si>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</si>
  <si>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</si>
  <si>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</si>
  <si>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</si>
  <si>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</si>
  <si>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</si>
  <si>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</si>
  <si>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</si>
  <si>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</si>
  <si>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</si>
  <si>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</si>
  <si>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</si>
  <si>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</si>
  <si>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</si>
  <si>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</si>
  <si>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</si>
  <si>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</si>
  <si>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</si>
  <si>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</si>
  <si>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</si>
  <si>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</si>
  <si>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</si>
  <si>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</si>
  <si>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</si>
  <si>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</si>
  <si>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</si>
  <si>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</si>
  <si>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</si>
  <si>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</si>
  <si>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</si>
  <si>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</si>
  <si>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</si>
  <si>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</si>
  <si>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</si>
  <si>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</si>
  <si>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</si>
  <si>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</si>
  <si>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</si>
  <si>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</si>
  <si>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</si>
  <si>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</si>
  <si>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</si>
  <si>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</si>
  <si>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</si>
  <si>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</si>
  <si>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</si>
  <si>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</si>
  <si>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</si>
  <si>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</si>
  <si>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</si>
  <si>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</si>
  <si>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</si>
  <si>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</si>
  <si>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</si>
  <si>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</si>
  <si>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</si>
  <si>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</si>
  <si>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</si>
  <si>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</si>
  <si>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</si>
  <si>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</si>
  <si>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</si>
  <si>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</si>
  <si>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</si>
  <si>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</si>
  <si>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</si>
  <si>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</si>
  <si>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</si>
  <si>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</si>
  <si>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</si>
  <si>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</si>
  <si>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</si>
  <si>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</si>
  <si>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</si>
  <si>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</si>
  <si>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</si>
  <si>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</si>
  <si>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</si>
  <si>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</si>
  <si>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</si>
  <si>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</si>
  <si>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</si>
  <si>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</si>
  <si>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</si>
  <si>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</si>
  <si>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</si>
  <si>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</si>
  <si>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</si>
  <si>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</si>
  <si>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</si>
  <si>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</si>
  <si>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</si>
  <si>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</si>
  <si>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</si>
  <si>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</si>
  <si>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</si>
  <si>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</si>
  <si>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</si>
  <si>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</si>
  <si>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</si>
  <si>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</si>
  <si>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</si>
  <si>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</si>
  <si>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</si>
  <si>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</si>
  <si>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</si>
  <si>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</si>
  <si>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</si>
  <si>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</si>
  <si>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</si>
  <si>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</si>
  <si>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</si>
  <si>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“Rewinet" Shpk </t>
  </si>
  <si>
    <t>NIPT L82319010T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</si>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</sst>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61" borderId="0" xfId="215" applyNumberFormat="1" applyFont="1" applyFill="1" applyBorder="1" applyAlignment="1" applyProtection="1">
      <alignment wrapText="1"/>
    </xf>
    <xf numFmtId="171" fontId="181" fillId="0" borderId="0" xfId="215" applyNumberFormat="1" applyFont="1" applyFill="1" applyBorder="1" applyAlignment="1" applyProtection="1">
      <alignment wrapText="1"/>
    </xf>
    <xf numFmtId="171" fontId="177" fillId="0" borderId="0" xfId="215" applyNumberFormat="1" applyFont="1" applyFill="1" applyBorder="1" applyAlignment="1" applyProtection="1">
      <alignment wrapText="1"/>
    </xf>
    <xf numFmtId="3" fontId="174" fillId="61" borderId="0" xfId="215" applyNumberFormat="1" applyFont="1" applyFill="1" applyBorder="1" applyAlignment="1" applyProtection="1">
      <alignment wrapText="1"/>
    </xf>
    <xf numFmtId="3" fontId="181" fillId="0" borderId="0" xfId="215" applyNumberFormat="1" applyFont="1" applyFill="1" applyBorder="1" applyAlignment="1" applyProtection="1">
      <alignment wrapText="1"/>
    </xf>
    <xf numFmtId="3" fontId="177" fillId="0" borderId="0" xfId="215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D47" sqref="D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81">
        <v>22302822</v>
      </c>
      <c r="C10" s="82"/>
      <c r="D10" s="81">
        <v>13715734</v>
      </c>
      <c r="E10" s="50"/>
    </row>
    <row r="11" spans="1:5">
      <c r="A11" s="62" t="s">
        <v>261</v>
      </c>
      <c r="B11" s="81"/>
      <c r="C11" s="82"/>
      <c r="D11" s="81"/>
      <c r="E11" s="50"/>
    </row>
    <row r="12" spans="1:5">
      <c r="A12" s="62" t="s">
        <v>262</v>
      </c>
      <c r="B12" s="81"/>
      <c r="C12" s="82"/>
      <c r="D12" s="81"/>
      <c r="E12" s="50"/>
    </row>
    <row r="13" spans="1:5">
      <c r="A13" s="62" t="s">
        <v>263</v>
      </c>
      <c r="B13" s="81"/>
      <c r="C13" s="82"/>
      <c r="D13" s="81"/>
      <c r="E13" s="50"/>
    </row>
    <row r="14" spans="1:5">
      <c r="A14" s="62" t="s">
        <v>260</v>
      </c>
      <c r="B14" s="81"/>
      <c r="C14" s="82"/>
      <c r="D14" s="81"/>
      <c r="E14" s="50"/>
    </row>
    <row r="15" spans="1:5">
      <c r="A15" s="44" t="s">
        <v>216</v>
      </c>
      <c r="B15" s="81"/>
      <c r="C15" s="83"/>
      <c r="D15" s="81"/>
      <c r="E15" s="50"/>
    </row>
    <row r="16" spans="1:5">
      <c r="A16" s="44" t="s">
        <v>217</v>
      </c>
      <c r="B16" s="81"/>
      <c r="C16" s="83"/>
      <c r="D16" s="81"/>
      <c r="E16" s="50"/>
    </row>
    <row r="17" spans="1:5">
      <c r="A17" s="44" t="s">
        <v>218</v>
      </c>
      <c r="B17" s="81"/>
      <c r="C17" s="83"/>
      <c r="D17" s="81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/>
      <c r="C19" s="82"/>
      <c r="D19" s="84"/>
      <c r="E19" s="50"/>
    </row>
    <row r="20" spans="1:5">
      <c r="A20" s="62" t="s">
        <v>244</v>
      </c>
      <c r="B20" s="84">
        <v>-14075710</v>
      </c>
      <c r="C20" s="82"/>
      <c r="D20" s="84">
        <v>-6405644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84">
        <v>-650000</v>
      </c>
      <c r="C22" s="85"/>
      <c r="D22" s="84">
        <v>-624000</v>
      </c>
      <c r="E22" s="50"/>
    </row>
    <row r="23" spans="1:5">
      <c r="A23" s="62" t="s">
        <v>246</v>
      </c>
      <c r="B23" s="84">
        <v>-108550</v>
      </c>
      <c r="C23" s="85"/>
      <c r="D23" s="84">
        <v>-104208</v>
      </c>
      <c r="E23" s="50"/>
    </row>
    <row r="24" spans="1:5">
      <c r="A24" s="62" t="s">
        <v>248</v>
      </c>
      <c r="B24" s="81"/>
      <c r="C24" s="82"/>
      <c r="D24" s="81"/>
      <c r="E24" s="50"/>
    </row>
    <row r="25" spans="1:5">
      <c r="A25" s="44" t="s">
        <v>220</v>
      </c>
      <c r="B25" s="81"/>
      <c r="C25" s="83"/>
      <c r="D25" s="81"/>
      <c r="E25" s="50"/>
    </row>
    <row r="26" spans="1:5">
      <c r="A26" s="44" t="s">
        <v>235</v>
      </c>
      <c r="B26" s="84"/>
      <c r="C26" s="86"/>
      <c r="D26" s="84"/>
      <c r="E26" s="50"/>
    </row>
    <row r="27" spans="1:5">
      <c r="A27" s="44" t="s">
        <v>221</v>
      </c>
      <c r="B27" s="84"/>
      <c r="C27" s="86"/>
      <c r="D27" s="84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7468562</v>
      </c>
      <c r="C42" s="54"/>
      <c r="D42" s="53">
        <f>SUM(D9:D41)</f>
        <v>6581882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4">
        <v>-1120284</v>
      </c>
      <c r="C44" s="82"/>
      <c r="D44" s="84">
        <v>-329094</v>
      </c>
      <c r="E44" s="50"/>
    </row>
    <row r="45" spans="1:5">
      <c r="A45" s="62" t="s">
        <v>226</v>
      </c>
      <c r="B45" s="81"/>
      <c r="C45" s="82"/>
      <c r="D45" s="81"/>
      <c r="E45" s="50"/>
    </row>
    <row r="46" spans="1:5">
      <c r="A46" s="62" t="s">
        <v>236</v>
      </c>
      <c r="B46" s="81"/>
      <c r="C46" s="82"/>
      <c r="D46" s="81"/>
      <c r="E46" s="50"/>
    </row>
    <row r="47" spans="1:5">
      <c r="A47" s="44" t="s">
        <v>240</v>
      </c>
      <c r="B47" s="66">
        <f>SUM(B42:B46)</f>
        <v>6348278</v>
      </c>
      <c r="C47" s="57"/>
      <c r="D47" s="66">
        <f>SUM(D42:D46)</f>
        <v>6252788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6348278</v>
      </c>
      <c r="C57" s="76"/>
      <c r="D57" s="75">
        <f>D47+D55</f>
        <v>6252788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2021-07-27T06:37:15Z</dcterms:modified>
</cp:coreProperties>
</file>