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RD-Documents\2020-Bilance\0001Orange-Farmaci\2020-Bilanci\E-Albania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B42" i="18"/>
  <c r="B47" i="18" s="1"/>
  <c r="B57" i="18" s="1"/>
  <c r="B39" i="18"/>
  <c r="D38" i="18"/>
  <c r="D27" i="18"/>
  <c r="D42" i="18" s="1"/>
  <c r="D47" i="18" s="1"/>
  <c r="D57" i="18" s="1"/>
  <c r="B27" i="18"/>
  <c r="D19" i="18"/>
  <c r="B19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<sst xmlns="http://schemas.openxmlformats.org/spreadsheetml/2006/main" count="417" uniqueCount="274">
  <si>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</si>
  <si>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</si>
  <si>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</si>
  <si>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</si>
  <si>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</si>
  <si>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</si>
  <si>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</si>
  <si>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</si>
  <si>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</si>
  <si>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</si>
  <si>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</si>
  <si>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</si>
  <si>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</si>
  <si>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</si>
  <si>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</si>
  <si>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</si>
  <si>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</si>
  <si>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</si>
  <si>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</si>
  <si>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</si>
  <si>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</si>
  <si>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</si>
  <si>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</si>
  <si>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</si>
  <si>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</si>
  <si>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</si>
  <si>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</si>
  <si>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</si>
  <si>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</si>
  <si>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</si>
  <si>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</si>
  <si>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</si>
  <si>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</si>
  <si>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</si>
  <si>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</si>
  <si>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</si>
  <si>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</si>
  <si>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</si>
  <si>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</si>
  <si>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</si>
  <si>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</si>
  <si>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</si>
  <si>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</si>
  <si>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</si>
  <si>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</si>
  <si>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</si>
  <si>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</si>
  <si>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</si>
  <si>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</si>
  <si>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</si>
  <si>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</si>
  <si>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</si>
  <si>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</si>
  <si>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</si>
  <si>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</si>
  <si>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</si>
  <si>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</si>
  <si>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</si>
  <si>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</si>
  <si>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</si>
  <si>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</si>
  <si>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</si>
  <si>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</si>
  <si>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</si>
  <si>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</si>
  <si>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</si>
  <si>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</si>
  <si>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</si>
  <si>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</si>
  <si>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</si>
  <si>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</si>
  <si>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</si>
  <si>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</si>
  <si>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</si>
  <si>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</si>
  <si>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</si>
  <si>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</si>
  <si>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</si>
  <si>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</si>
  <si>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</si>
  <si>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</si>
  <si>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</si>
  <si>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</si>
  <si>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</si>
  <si>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</si>
  <si>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</si>
  <si>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</si>
  <si>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</si>
  <si>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</si>
  <si>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</si>
  <si>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</si>
  <si>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</si>
  <si>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</si>
  <si>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</si>
  <si>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</si>
  <si>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</si>
  <si>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</si>
  <si>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</si>
  <si>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</si>
  <si>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</si>
  <si>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</si>
  <si>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</si>
  <si>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</si>
  <si>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</si>
  <si>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</si>
  <si>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</si>
  <si>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</si>
  <si>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</si>
  <si>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</si>
  <si>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</si>
  <si>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</si>
  <si>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</si>
  <si>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</si>
  <si>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</si>
  <si>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</si>
  <si>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</si>
  <si>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</si>
  <si>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</si>
  <si>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</si>
  <si>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</si>
  <si>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</si>
  <si>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</si>
  <si>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</si>
  <si>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</si>
  <si>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</si>
  <si>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</si>
  <si>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</si>
  <si>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</si>
  <si>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</si>
  <si>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</si>
  <si>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</si>
  <si>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</si>
  <si>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</si>
  <si>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</si>
  <si>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</si>
  <si>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</si>
  <si>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</si>
  <si>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</si>
  <si>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</si>
  <si>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</si>
  <si>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</si>
  <si>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</si>
  <si>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</si>
  <si>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</si>
  <si>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</si>
  <si>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</si>
  <si>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</si>
  <si>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</si>
  <si>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</si>
  <si>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</si>
  <si>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</si>
  <si>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</si>
  <si>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</si>
  <si>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</si>
  <si>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</si>
  <si>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</si>
  <si>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</si>
  <si>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</si>
  <si>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</si>
  <si>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</si>
  <si>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</si>
  <si>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</si>
  <si>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</si>
  <si>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</si>
  <si>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</si>
  <si>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</si>
  <si>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</si>
  <si>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</si>
  <si>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</si>
  <si>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</si>
  <si>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</si>
  <si>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</si>
  <si>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</si>
  <si>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</si>
  <si>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</si>
  <si>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</si>
  <si>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</si>
  <si>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</si>
  <si>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</si>
  <si>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</si>
  <si>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</si>
  <si>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</si>
  <si>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</si>
  <si>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</si>
  <si>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</si>
  <si>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</si>
  <si>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</si>
  <si>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</si>
  <si>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</si>
  <si>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</si>
  <si>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</si>
  <si>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</si>
  <si>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</si>
  <si>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</si>
  <si>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</si>
  <si>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</si>
  <si>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</si>
  <si>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</si>
  <si>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</si>
  <si>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</si>
  <si>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</si>
  <si>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</si>
  <si>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</si>
  <si>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</si>
  <si>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</si>
  <si>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</si>
  <si>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</si>
  <si>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</si>
  <si>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</si>
  <si>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</si>
  <si>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</si>
  <si>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</si>
  <si>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</si>
  <si>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</si>
  <si>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</si>
  <si>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</si>
  <si>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</si>
  <si>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</si>
  <si>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</si>
  <si>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</si>
  <si>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</si>
  <si>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</si>
  <si>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</si>
  <si>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</si>
  <si>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</si>
  <si>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</si>
  <si>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</si>
  <si>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</si>
  <si>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</si>
  <si>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</si>
  <si>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</si>
  <si>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</si>
  <si>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</si>
  <si>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</si>
  <si>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</si>
  <si>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</si>
  <si>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</si>
  <si>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</si>
  <si>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</si>
  <si>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</si>
  <si>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</si>
  <si>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</si>
  <si>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</si>
  <si>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</si>
  <si>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</si>
  <si>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</si>
  <si>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</si>
  <si>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</si>
  <si>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</si>
  <si>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</si>
  <si>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</si>
  <si>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</si>
  <si>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</si>
  <si>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</si>
  <si>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</si>
  <si>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</si>
  <si>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</si>
  <si>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</si>
  <si>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</si>
  <si>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</si>
  <si>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</si>
  <si>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</si>
  <si>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</si>
  <si>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</si>
  <si>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</si>
  <si>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</si>
  <si>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</si>
  <si>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</si>
  <si>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</si>
  <si>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</si>
  <si>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</si>
  <si>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ORANGE-FARMACI</t>
  </si>
  <si>
    <t>L82322031K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</si>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</sst>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1" sqref="B1: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>
      <c r="A2" s="50" t="s">
        <v>239</v>
      </c>
      <c r="B2" s="84" t="s">
        <v>271</v>
      </c>
      <c r="C2" s="84"/>
      <c r="D2" s="84"/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373034522</v>
      </c>
      <c r="C10" s="52"/>
      <c r="D10" s="64">
        <v>104315915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2732130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-363726699+80969189+7117063-36702-2481787-95716-1257210</f>
        <v>-279511862</v>
      </c>
      <c r="C19" s="52"/>
      <c r="D19" s="64">
        <f>-(-69165557+640519+145571004+45028+1087349)</f>
        <v>-78178343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-46898825</v>
      </c>
      <c r="C22" s="52"/>
      <c r="D22" s="64">
        <v>-18781575</v>
      </c>
      <c r="E22" s="51"/>
      <c r="F22" s="42"/>
    </row>
    <row r="23" spans="1:6">
      <c r="A23" s="63" t="s">
        <v>249</v>
      </c>
      <c r="B23" s="64">
        <v>-7742915</v>
      </c>
      <c r="C23" s="52"/>
      <c r="D23" s="64">
        <v>-3090057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-3699695</v>
      </c>
      <c r="C26" s="52"/>
      <c r="D26" s="64"/>
      <c r="E26" s="51"/>
      <c r="F26" s="42"/>
    </row>
    <row r="27" spans="1:6">
      <c r="A27" s="45" t="s">
        <v>221</v>
      </c>
      <c r="B27" s="64">
        <f>-26411287-284615-6848-4689832-529763-587044-1299287-45400-287107-1751283+1</f>
        <v>-35892465</v>
      </c>
      <c r="C27" s="52"/>
      <c r="D27" s="64">
        <f>-(11732433+118606+2765310+56900+484633+10613+198431+570865+20553+1172832)</f>
        <v>-17131176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2520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>
        <f>97+4546-343</f>
        <v>4300</v>
      </c>
      <c r="E38" s="51"/>
      <c r="F38" s="42"/>
    </row>
    <row r="39" spans="1:6">
      <c r="A39" s="63" t="s">
        <v>256</v>
      </c>
      <c r="B39" s="64">
        <f>820324+547-19422</f>
        <v>801449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2824859</v>
      </c>
      <c r="C42" s="55"/>
      <c r="D42" s="54">
        <f>SUM(D9:D41)</f>
        <v>-12860936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2824859</v>
      </c>
      <c r="C47" s="58"/>
      <c r="D47" s="67">
        <f>SUM(D42:D46)</f>
        <v>-12860936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2824859</v>
      </c>
      <c r="C57" s="77"/>
      <c r="D57" s="76">
        <f>D47+D55</f>
        <v>-12860936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Leonard Bego</cp:lastModifiedBy>
  <cp:lastPrinted>2016-10-03T09:59:38Z</cp:lastPrinted>
  <dcterms:created xsi:type="dcterms:W3CDTF">2012-01-19T09:31:29Z</dcterms:created>
  <dcterms:modified xsi:type="dcterms:W3CDTF">2021-05-04T11:07:37Z</dcterms:modified>
</cp:coreProperties>
</file>