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a\E\BILANCE  2021 IKG\B.M. PUNA 31 MARS 2022\ALL DATABASE PER PUNE\Swiss Alb\PF 2021\"/>
    </mc:Choice>
  </mc:AlternateContent>
  <xr:revisionPtr revIDLastSave="0" documentId="13_ncr:1_{4CE97AAC-2D54-4024-AB23-8659DA079899}" xr6:coauthVersionLast="47" xr6:coauthVersionMax="47" xr10:uidLastSave="{00000000-0000-0000-0000-000000000000}"/>
  <bookViews>
    <workbookView xWindow="-108" yWindow="-108" windowWidth="20376" windowHeight="12216" xr2:uid="{7889A40B-59A6-459F-8165-1E548DCDB7BA}"/>
  </bookViews>
  <sheets>
    <sheet name="PASH SKK2" sheetId="1" r:id="rId1"/>
  </sheets>
  <externalReferences>
    <externalReference r:id="rId2"/>
  </externalReferences>
  <definedNames>
    <definedName name="_xo210">#REF!</definedName>
    <definedName name="ASDDDWDWD">#REF!</definedName>
    <definedName name="ddd">#REF!</definedName>
    <definedName name="dfdddd">#REF!</definedName>
    <definedName name="dfff">#REF!</definedName>
    <definedName name="DFFFF">#REF!</definedName>
    <definedName name="ee">#REF!</definedName>
    <definedName name="eee">#REF!</definedName>
    <definedName name="ENTELA1">#REF!</definedName>
    <definedName name="fati">#REF!</definedName>
    <definedName name="ff">#REF!</definedName>
    <definedName name="FFF">#REF!</definedName>
    <definedName name="fffff">#REF!</definedName>
    <definedName name="FGFGFGFG">#REF!</definedName>
    <definedName name="GFGHFGHG">#REF!</definedName>
    <definedName name="gg">#REF!</definedName>
    <definedName name="ggg">#REF!</definedName>
    <definedName name="gggg">#REF!</definedName>
    <definedName name="GTTTT">#REF!</definedName>
    <definedName name="HGHG">#REF!</definedName>
    <definedName name="hghhhh">#REF!</definedName>
    <definedName name="hh">#REF!</definedName>
    <definedName name="hhh">#REF!</definedName>
    <definedName name="HHHH">#REF!</definedName>
    <definedName name="HHHHH">#REF!</definedName>
    <definedName name="hhhhhhh">#REF!</definedName>
    <definedName name="hhhhhhhhhhh">#REF!</definedName>
    <definedName name="III">#REF!</definedName>
    <definedName name="iiii">#REF!</definedName>
    <definedName name="jhgjkghj">#REF!</definedName>
    <definedName name="jj">#REF!</definedName>
    <definedName name="jjj">#REF!</definedName>
    <definedName name="jjjj">#REF!</definedName>
    <definedName name="jjjjjj">#REF!</definedName>
    <definedName name="JJJJJJJJJJJJJJJJJJJ">#REF!</definedName>
    <definedName name="kk">#REF!</definedName>
    <definedName name="kkjjk">#REF!</definedName>
    <definedName name="kkk">#REF!</definedName>
    <definedName name="KKKKKKKKKK">#REF!</definedName>
    <definedName name="komuna">#REF!</definedName>
    <definedName name="ll">#REF!</definedName>
    <definedName name="LLL">#REF!</definedName>
    <definedName name="llll">#REF!</definedName>
    <definedName name="lllll">#REF!</definedName>
    <definedName name="M">#REF!</definedName>
    <definedName name="nnneeeee">#REF!</definedName>
    <definedName name="nnnn">#REF!</definedName>
    <definedName name="ooo">#REF!</definedName>
    <definedName name="oooo">#REF!</definedName>
    <definedName name="ppp">#REF!</definedName>
    <definedName name="pppppppppppp">#REF!</definedName>
    <definedName name="rff">#REF!</definedName>
    <definedName name="RRR">#REF!</definedName>
    <definedName name="RRRR">#REF!</definedName>
    <definedName name="TGBFGVBCVB">#REF!</definedName>
    <definedName name="tgg">#REF!</definedName>
    <definedName name="TT">#REF!</definedName>
    <definedName name="ttt">#REF!</definedName>
    <definedName name="tttt">#REF!</definedName>
    <definedName name="tttttgghfhfhngfjhn">#REF!</definedName>
    <definedName name="uu">#REF!</definedName>
    <definedName name="UUU">#REF!</definedName>
    <definedName name="uuuu">#REF!</definedName>
    <definedName name="VVV">#REF!</definedName>
    <definedName name="xe110soc">#REF!</definedName>
    <definedName name="xe180soc">#REF!</definedName>
    <definedName name="yyy">#REF!</definedName>
    <definedName name="YYY12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D55" i="1"/>
  <c r="B55" i="1"/>
  <c r="D42" i="1"/>
  <c r="D47" i="1" s="1"/>
  <c r="D57" i="1" s="1"/>
  <c r="F27" i="1"/>
  <c r="F26" i="1"/>
  <c r="F23" i="1"/>
  <c r="F42" i="1" s="1"/>
  <c r="F47" i="1" s="1"/>
  <c r="F57" i="1" s="1"/>
  <c r="F22" i="1"/>
  <c r="B42" i="1"/>
  <c r="B47" i="1" s="1"/>
  <c r="B57" i="1" s="1"/>
</calcChain>
</file>

<file path=xl/sharedStrings.xml><?xml version="1.0" encoding="utf-8"?>
<sst xmlns="http://schemas.openxmlformats.org/spreadsheetml/2006/main" count="62" uniqueCount="57">
  <si>
    <t>Pasqyrat financiare te vitit 2021</t>
  </si>
  <si>
    <t>Swiss-Alb Property Sh.p.k.</t>
  </si>
  <si>
    <t>NIPT L82407008T</t>
  </si>
  <si>
    <t>Lek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</si>
  <si>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</si>
  <si>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</si>
  <si>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</si>
  <si>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</si>
  <si>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</si>
  <si>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</si>
  <si>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 xml:space="preserve">Te ardhurat nga aktiviteti dytesor 2 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</si>
  <si>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</si>
  <si>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</si>
  <si>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</si>
  <si>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</si>
  <si>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</si>
  <si>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</si>
  <si>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</si>
  <si>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</si>
  <si>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</si>
  <si>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</si>
  <si>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</si>
  <si>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</si>
  <si>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</si>
  <si>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</si>
  <si>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</si>
  <si>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</si>
  <si>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</si>
  <si>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</si>
  <si>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</si>
  <si>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</si>
  <si>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</si>
  <si>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</si>
  <si>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</si>
  <si>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</si>
  <si>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(Humbje) nga kursi i kembimit</t>
  </si>
  <si>
    <t>Fitim nga kursi i kembimit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</si>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</sst>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6" fillId="0" borderId="0" applyFont="0" applyFill="0" applyBorder="0" applyAlignment="0" applyProtection="0"/>
    <xf numFmtId="0" fontId="19" fillId="0" borderId="0"/>
    <xf numFmtId="0" fontId="21" fillId="0" borderId="0"/>
    <xf numFmtId="0" fontId="23" fillId="0" borderId="0"/>
    <xf numFmtId="0" fontId="25" fillId="0" borderId="0"/>
  </cellStyleXfs>
  <cellXfs count="42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 applyAlignment="1">
      <alignment horizontal="center"/>
    </xf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3" fontId="9" fillId="0" borderId="0" xfId="2" applyNumberFormat="1" applyFont="1" applyAlignment="1">
      <alignment horizontal="center" vertical="center"/>
    </xf>
    <xf numFmtId="0" fontId="10" fillId="0" borderId="0" xfId="2" applyFont="1"/>
    <xf numFmtId="3" fontId="11" fillId="0" borderId="0" xfId="2" applyNumberFormat="1" applyFont="1" applyAlignment="1">
      <alignment horizontal="center" vertical="center"/>
    </xf>
    <xf numFmtId="0" fontId="12" fillId="0" borderId="0" xfId="2" applyFont="1" applyAlignment="1">
      <alignment vertical="center"/>
    </xf>
    <xf numFmtId="0" fontId="3" fillId="0" borderId="0" xfId="2" applyFont="1" applyAlignment="1">
      <alignment horizont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wrapText="1"/>
    </xf>
    <xf numFmtId="37" fontId="5" fillId="0" borderId="0" xfId="3" applyNumberFormat="1" applyFont="1" applyFill="1" applyBorder="1" applyAlignment="1" applyProtection="1">
      <alignment horizontal="right" wrapText="1"/>
    </xf>
    <xf numFmtId="37" fontId="8" fillId="0" borderId="0" xfId="2" applyNumberFormat="1" applyFont="1" applyAlignment="1">
      <alignment horizontal="right"/>
    </xf>
    <xf numFmtId="0" fontId="17" fillId="0" borderId="0" xfId="2" applyFont="1" applyAlignment="1">
      <alignment horizontal="left" wrapText="1" indent="2"/>
    </xf>
    <xf numFmtId="37" fontId="5" fillId="2" borderId="0" xfId="3" applyNumberFormat="1" applyFont="1" applyFill="1" applyBorder="1" applyAlignment="1" applyProtection="1">
      <alignment horizontal="right" wrapText="1"/>
    </xf>
    <xf numFmtId="37" fontId="4" fillId="0" borderId="1" xfId="2" applyNumberFormat="1" applyFont="1" applyBorder="1" applyAlignment="1">
      <alignment horizontal="right"/>
    </xf>
    <xf numFmtId="37" fontId="4" fillId="0" borderId="0" xfId="2" applyNumberFormat="1" applyFont="1" applyAlignment="1">
      <alignment horizontal="right"/>
    </xf>
    <xf numFmtId="0" fontId="15" fillId="0" borderId="2" xfId="2" applyFont="1" applyBorder="1" applyAlignment="1">
      <alignment wrapText="1"/>
    </xf>
    <xf numFmtId="37" fontId="8" fillId="0" borderId="2" xfId="2" applyNumberFormat="1" applyFont="1" applyBorder="1" applyAlignment="1">
      <alignment horizontal="right"/>
    </xf>
    <xf numFmtId="0" fontId="15" fillId="0" borderId="0" xfId="4" applyFont="1" applyAlignment="1">
      <alignment wrapText="1"/>
    </xf>
    <xf numFmtId="37" fontId="20" fillId="0" borderId="0" xfId="3" applyNumberFormat="1" applyFont="1" applyFill="1" applyBorder="1" applyAlignment="1" applyProtection="1">
      <alignment horizontal="right" wrapText="1"/>
    </xf>
    <xf numFmtId="37" fontId="20" fillId="2" borderId="0" xfId="3" applyNumberFormat="1" applyFont="1" applyFill="1" applyBorder="1" applyAlignment="1" applyProtection="1">
      <alignment horizontal="right" wrapText="1"/>
    </xf>
    <xf numFmtId="0" fontId="22" fillId="0" borderId="0" xfId="5" applyFont="1" applyAlignment="1">
      <alignment horizontal="center"/>
    </xf>
    <xf numFmtId="164" fontId="5" fillId="0" borderId="0" xfId="3" applyNumberFormat="1" applyFont="1" applyFill="1" applyBorder="1" applyAlignment="1" applyProtection="1"/>
    <xf numFmtId="37" fontId="11" fillId="0" borderId="1" xfId="4" applyNumberFormat="1" applyFont="1" applyBorder="1" applyAlignment="1">
      <alignment horizontal="right" vertical="center"/>
    </xf>
    <xf numFmtId="37" fontId="11" fillId="0" borderId="0" xfId="4" applyNumberFormat="1" applyFont="1" applyAlignment="1">
      <alignment horizontal="right" vertical="center"/>
    </xf>
    <xf numFmtId="0" fontId="20" fillId="0" borderId="0" xfId="4" applyFont="1" applyAlignment="1">
      <alignment wrapText="1"/>
    </xf>
    <xf numFmtId="37" fontId="8" fillId="0" borderId="0" xfId="4" applyNumberFormat="1" applyFont="1" applyAlignment="1">
      <alignment horizontal="right"/>
    </xf>
    <xf numFmtId="37" fontId="4" fillId="0" borderId="2" xfId="4" applyNumberFormat="1" applyFont="1" applyBorder="1" applyAlignment="1">
      <alignment horizontal="right"/>
    </xf>
    <xf numFmtId="37" fontId="4" fillId="0" borderId="0" xfId="4" applyNumberFormat="1" applyFont="1" applyAlignment="1">
      <alignment horizontal="right"/>
    </xf>
    <xf numFmtId="0" fontId="18" fillId="0" borderId="0" xfId="4" applyFont="1" applyAlignment="1">
      <alignment wrapText="1"/>
    </xf>
    <xf numFmtId="0" fontId="22" fillId="0" borderId="0" xfId="5" applyFont="1" applyAlignment="1">
      <alignment horizontal="center" vertical="center"/>
    </xf>
    <xf numFmtId="0" fontId="22" fillId="0" borderId="0" xfId="5" applyFont="1" applyAlignment="1">
      <alignment vertical="center"/>
    </xf>
    <xf numFmtId="0" fontId="24" fillId="0" borderId="0" xfId="6" applyFont="1" applyAlignment="1">
      <alignment vertical="center"/>
    </xf>
    <xf numFmtId="0" fontId="24" fillId="0" borderId="0" xfId="7" applyFont="1"/>
    <xf numFmtId="0" fontId="24" fillId="0" borderId="0" xfId="7" applyFont="1" applyAlignment="1">
      <alignment horizontal="center"/>
    </xf>
    <xf numFmtId="164" fontId="4" fillId="0" borderId="2" xfId="1" applyNumberFormat="1" applyFont="1" applyBorder="1" applyAlignment="1">
      <alignment horizontal="right"/>
    </xf>
  </cellXfs>
  <cellStyles count="8">
    <cellStyle name="Comma" xfId="1" builtinId="3"/>
    <cellStyle name="Comma 18" xfId="3" xr:uid="{E321E47D-F2B0-46DE-91BE-487AC61D3540}"/>
    <cellStyle name="Normal" xfId="0" builtinId="0"/>
    <cellStyle name="Normal 21 2" xfId="4" xr:uid="{424D0145-D9C7-4ACE-B8EC-6431A1D7FEE0}"/>
    <cellStyle name="Normal 28" xfId="2" xr:uid="{A8A4E539-4D02-4A02-A2C7-F07768298BED}"/>
    <cellStyle name="Normal 3 4" xfId="7" xr:uid="{99150DED-A1E2-4A1B-802C-CE76D5B3CC31}"/>
    <cellStyle name="Normal_Albania_-__Income_Statement_September_2009" xfId="5" xr:uid="{D0C43F1A-39C8-481C-8BE8-65DB78863692}"/>
    <cellStyle name="Normal_SHEET" xfId="6" xr:uid="{6B862064-36D4-4BBD-B58E-B0B01B10E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wiss-Alb%20PF%202021%20SK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PPF SKK2"/>
      <sheetName val="PASH SKK2"/>
      <sheetName val="CashFlow  SKK2"/>
      <sheetName val="Kapitali SKK2"/>
      <sheetName val="Shenime shpj 1-21"/>
      <sheetName val="Shenime shpj 2-21"/>
      <sheetName val="F5 2021"/>
      <sheetName val="ESIG 2021"/>
      <sheetName val="Banka"/>
      <sheetName val="FDP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2D342-1FB8-4D05-B98A-CDCE9825940D}">
  <sheetPr>
    <tabColor theme="6" tint="0.79998168889431442"/>
  </sheetPr>
  <dimension ref="A1:G189"/>
  <sheetViews>
    <sheetView showGridLines="0" tabSelected="1" zoomScale="75" zoomScaleNormal="75" workbookViewId="0">
      <selection activeCell="A4" sqref="A4"/>
    </sheetView>
  </sheetViews>
  <sheetFormatPr defaultColWidth="9.109375" defaultRowHeight="13.8" x14ac:dyDescent="0.25"/>
  <cols>
    <col min="1" max="1" width="81.109375" style="4" customWidth="1"/>
    <col min="2" max="2" width="14" style="4" customWidth="1"/>
    <col min="3" max="3" width="3.6640625" style="4" customWidth="1"/>
    <col min="4" max="4" width="14.6640625" style="3" customWidth="1"/>
    <col min="5" max="5" width="2.6640625" style="3" customWidth="1"/>
    <col min="6" max="6" width="12.44140625" style="3" hidden="1" customWidth="1"/>
    <col min="7" max="7" width="2.5546875" style="3" customWidth="1"/>
    <col min="8" max="9" width="11" style="4" bestFit="1" customWidth="1"/>
    <col min="10" max="10" width="9.5546875" style="4" bestFit="1" customWidth="1"/>
    <col min="11" max="16384" width="9.109375" style="4"/>
  </cols>
  <sheetData>
    <row r="1" spans="1:7" ht="15.6" x14ac:dyDescent="0.3">
      <c r="A1" s="1" t="s">
        <v>0</v>
      </c>
      <c r="B1" s="2"/>
      <c r="C1" s="2"/>
    </row>
    <row r="2" spans="1:7" ht="16.2" x14ac:dyDescent="0.35">
      <c r="A2" s="5" t="s">
        <v>1</v>
      </c>
      <c r="B2" s="6"/>
      <c r="C2" s="6"/>
    </row>
    <row r="3" spans="1:7" ht="16.2" x14ac:dyDescent="0.35">
      <c r="A3" s="5" t="s">
        <v>2</v>
      </c>
      <c r="B3" s="6"/>
      <c r="C3" s="6"/>
    </row>
    <row r="4" spans="1:7" ht="16.2" x14ac:dyDescent="0.35">
      <c r="A4" s="5" t="s">
        <v>3</v>
      </c>
      <c r="B4" s="6"/>
      <c r="C4" s="6"/>
    </row>
    <row r="5" spans="1:7" ht="16.2" x14ac:dyDescent="0.35">
      <c r="A5" s="1" t="s">
        <v>4</v>
      </c>
      <c r="B5" s="2"/>
      <c r="C5" s="2"/>
      <c r="D5" s="4"/>
      <c r="E5" s="4"/>
      <c r="F5" s="4"/>
      <c r="G5" s="4"/>
    </row>
    <row r="6" spans="1:7" ht="15.6" x14ac:dyDescent="0.3">
      <c r="A6" s="7"/>
      <c r="B6" s="8" t="s">
        <v>5</v>
      </c>
      <c r="C6" s="9"/>
      <c r="D6" s="8" t="s">
        <v>5</v>
      </c>
      <c r="E6" s="10"/>
      <c r="F6" s="10" t="s">
        <v>5</v>
      </c>
      <c r="G6" s="10"/>
    </row>
    <row r="7" spans="1:7" ht="15.6" x14ac:dyDescent="0.3">
      <c r="A7" s="7"/>
      <c r="B7" s="8" t="s">
        <v>6</v>
      </c>
      <c r="C7" s="9"/>
      <c r="D7" s="8" t="s">
        <v>7</v>
      </c>
      <c r="E7" s="10"/>
      <c r="F7" s="10" t="s">
        <v>7</v>
      </c>
      <c r="G7" s="10"/>
    </row>
    <row r="8" spans="1:7" ht="16.2" x14ac:dyDescent="0.3">
      <c r="A8" s="11"/>
      <c r="B8" s="12">
        <v>2021</v>
      </c>
      <c r="C8" s="13"/>
      <c r="D8" s="12">
        <v>2020</v>
      </c>
      <c r="E8" s="14"/>
      <c r="F8" s="14">
        <v>2018</v>
      </c>
      <c r="G8" s="7"/>
    </row>
    <row r="9" spans="1:7" x14ac:dyDescent="0.25">
      <c r="A9" s="15" t="s">
        <v>8</v>
      </c>
      <c r="B9" s="16"/>
      <c r="C9" s="15"/>
      <c r="D9" s="16"/>
      <c r="E9" s="17"/>
      <c r="F9" s="16"/>
      <c r="G9" s="16"/>
    </row>
    <row r="10" spans="1:7" x14ac:dyDescent="0.25">
      <c r="A10" s="18" t="s">
        <v>9</v>
      </c>
      <c r="B10" s="19"/>
      <c r="C10" s="18"/>
      <c r="D10" s="19"/>
      <c r="E10" s="17"/>
      <c r="F10" s="19">
        <v>1095000</v>
      </c>
      <c r="G10" s="16"/>
    </row>
    <row r="11" spans="1:7" x14ac:dyDescent="0.25">
      <c r="A11" s="18" t="s">
        <v>9</v>
      </c>
      <c r="B11" s="19"/>
      <c r="C11" s="18"/>
      <c r="D11" s="19"/>
      <c r="E11" s="17"/>
      <c r="F11" s="19">
        <v>1866500</v>
      </c>
      <c r="G11" s="16"/>
    </row>
    <row r="12" spans="1:7" x14ac:dyDescent="0.25">
      <c r="A12" s="18" t="s">
        <v>10</v>
      </c>
      <c r="B12" s="19"/>
      <c r="C12" s="18"/>
      <c r="D12" s="19"/>
      <c r="E12" s="17"/>
      <c r="F12" s="19"/>
      <c r="G12" s="16"/>
    </row>
    <row r="13" spans="1:7" x14ac:dyDescent="0.25">
      <c r="A13" s="18" t="s">
        <v>11</v>
      </c>
      <c r="B13" s="19"/>
      <c r="C13" s="18"/>
      <c r="D13" s="19"/>
      <c r="E13" s="17"/>
      <c r="F13" s="19"/>
      <c r="G13" s="16"/>
    </row>
    <row r="14" spans="1:7" x14ac:dyDescent="0.25">
      <c r="A14" s="18" t="s">
        <v>12</v>
      </c>
      <c r="B14" s="19"/>
      <c r="C14" s="18"/>
      <c r="D14" s="19"/>
      <c r="E14" s="17"/>
      <c r="F14" s="19"/>
      <c r="G14" s="16"/>
    </row>
    <row r="15" spans="1:7" x14ac:dyDescent="0.25">
      <c r="A15" s="15" t="s">
        <v>13</v>
      </c>
      <c r="B15" s="19"/>
      <c r="C15" s="15"/>
      <c r="D15" s="19"/>
      <c r="E15" s="17"/>
      <c r="F15" s="19"/>
      <c r="G15" s="16"/>
    </row>
    <row r="16" spans="1:7" x14ac:dyDescent="0.25">
      <c r="A16" s="15" t="s">
        <v>14</v>
      </c>
      <c r="B16" s="19"/>
      <c r="C16" s="15"/>
      <c r="D16" s="19"/>
      <c r="E16" s="17"/>
      <c r="F16" s="19"/>
      <c r="G16" s="16"/>
    </row>
    <row r="17" spans="1:7" x14ac:dyDescent="0.25">
      <c r="A17" s="15" t="s">
        <v>15</v>
      </c>
      <c r="B17" s="19"/>
      <c r="C17" s="15"/>
      <c r="D17" s="19"/>
      <c r="E17" s="17"/>
      <c r="F17" s="19"/>
      <c r="G17" s="16"/>
    </row>
    <row r="18" spans="1:7" x14ac:dyDescent="0.25">
      <c r="A18" s="15" t="s">
        <v>16</v>
      </c>
      <c r="B18" s="16"/>
      <c r="C18" s="15"/>
      <c r="D18" s="16"/>
      <c r="E18" s="17"/>
      <c r="F18" s="16"/>
      <c r="G18" s="16"/>
    </row>
    <row r="19" spans="1:7" x14ac:dyDescent="0.25">
      <c r="A19" s="18" t="s">
        <v>16</v>
      </c>
      <c r="B19" s="19"/>
      <c r="C19" s="18"/>
      <c r="D19" s="19"/>
      <c r="E19" s="17"/>
      <c r="F19" s="19"/>
      <c r="G19" s="16"/>
    </row>
    <row r="20" spans="1:7" x14ac:dyDescent="0.25">
      <c r="A20" s="18" t="s">
        <v>17</v>
      </c>
      <c r="B20" s="19"/>
      <c r="C20" s="18"/>
      <c r="D20" s="19"/>
      <c r="E20" s="17"/>
      <c r="F20" s="19"/>
      <c r="G20" s="16"/>
    </row>
    <row r="21" spans="1:7" x14ac:dyDescent="0.25">
      <c r="A21" s="15" t="s">
        <v>18</v>
      </c>
      <c r="B21" s="16"/>
      <c r="C21" s="15"/>
      <c r="D21" s="16"/>
      <c r="E21" s="17"/>
      <c r="F21" s="16"/>
      <c r="G21" s="16"/>
    </row>
    <row r="22" spans="1:7" x14ac:dyDescent="0.25">
      <c r="A22" s="18" t="s">
        <v>19</v>
      </c>
      <c r="B22" s="19">
        <v>-360000</v>
      </c>
      <c r="C22" s="18"/>
      <c r="D22" s="19">
        <v>-360000</v>
      </c>
      <c r="E22" s="17"/>
      <c r="F22" s="19">
        <f>-821000</f>
        <v>-821000</v>
      </c>
      <c r="G22" s="16"/>
    </row>
    <row r="23" spans="1:7" x14ac:dyDescent="0.25">
      <c r="A23" s="18" t="s">
        <v>20</v>
      </c>
      <c r="B23" s="19">
        <v>-60120</v>
      </c>
      <c r="C23" s="18"/>
      <c r="D23" s="19">
        <v>-60120</v>
      </c>
      <c r="E23" s="17"/>
      <c r="F23" s="19">
        <f>-137107</f>
        <v>-137107</v>
      </c>
      <c r="G23" s="16"/>
    </row>
    <row r="24" spans="1:7" x14ac:dyDescent="0.25">
      <c r="A24" s="18" t="s">
        <v>21</v>
      </c>
      <c r="B24" s="19"/>
      <c r="C24" s="18"/>
      <c r="D24" s="19"/>
      <c r="E24" s="17"/>
      <c r="F24" s="19"/>
      <c r="G24" s="16"/>
    </row>
    <row r="25" spans="1:7" x14ac:dyDescent="0.25">
      <c r="A25" s="15" t="s">
        <v>22</v>
      </c>
      <c r="B25" s="19"/>
      <c r="C25" s="15"/>
      <c r="D25" s="19"/>
      <c r="E25" s="17"/>
      <c r="F25" s="19"/>
      <c r="G25" s="16"/>
    </row>
    <row r="26" spans="1:7" x14ac:dyDescent="0.25">
      <c r="A26" s="15" t="s">
        <v>23</v>
      </c>
      <c r="B26" s="19"/>
      <c r="C26" s="15"/>
      <c r="D26" s="19"/>
      <c r="E26" s="17"/>
      <c r="F26" s="19">
        <f>-128075</f>
        <v>-128075</v>
      </c>
      <c r="G26" s="16"/>
    </row>
    <row r="27" spans="1:7" x14ac:dyDescent="0.25">
      <c r="A27" s="15" t="s">
        <v>24</v>
      </c>
      <c r="B27" s="19">
        <v>-3086303</v>
      </c>
      <c r="C27" s="15"/>
      <c r="D27" s="19">
        <v>-3930913</v>
      </c>
      <c r="E27" s="17"/>
      <c r="F27" s="19">
        <f>-1329263</f>
        <v>-1329263</v>
      </c>
      <c r="G27" s="16"/>
    </row>
    <row r="28" spans="1:7" x14ac:dyDescent="0.25">
      <c r="A28" s="15" t="s">
        <v>25</v>
      </c>
      <c r="B28" s="16"/>
      <c r="C28" s="15"/>
      <c r="D28" s="16"/>
      <c r="E28" s="17"/>
      <c r="F28" s="16"/>
      <c r="G28" s="16"/>
    </row>
    <row r="29" spans="1:7" ht="15" customHeight="1" x14ac:dyDescent="0.25">
      <c r="A29" s="18" t="s">
        <v>26</v>
      </c>
      <c r="B29" s="19"/>
      <c r="C29" s="18"/>
      <c r="D29" s="19"/>
      <c r="E29" s="17"/>
      <c r="F29" s="19"/>
      <c r="G29" s="16"/>
    </row>
    <row r="30" spans="1:7" ht="15" customHeight="1" x14ac:dyDescent="0.25">
      <c r="A30" s="18" t="s">
        <v>27</v>
      </c>
      <c r="B30" s="19"/>
      <c r="C30" s="18"/>
      <c r="D30" s="19"/>
      <c r="E30" s="17"/>
      <c r="F30" s="19"/>
      <c r="G30" s="16"/>
    </row>
    <row r="31" spans="1:7" ht="15" customHeight="1" x14ac:dyDescent="0.25">
      <c r="A31" s="18" t="s">
        <v>28</v>
      </c>
      <c r="B31" s="19"/>
      <c r="C31" s="18"/>
      <c r="D31" s="19"/>
      <c r="E31" s="17"/>
      <c r="F31" s="19"/>
      <c r="G31" s="16"/>
    </row>
    <row r="32" spans="1:7" ht="15" customHeight="1" x14ac:dyDescent="0.25">
      <c r="A32" s="18" t="s">
        <v>29</v>
      </c>
      <c r="B32" s="19"/>
      <c r="C32" s="18"/>
      <c r="D32" s="19"/>
      <c r="E32" s="17"/>
      <c r="F32" s="19"/>
      <c r="G32" s="16"/>
    </row>
    <row r="33" spans="1:7" ht="15" customHeight="1" x14ac:dyDescent="0.25">
      <c r="A33" s="18" t="s">
        <v>30</v>
      </c>
      <c r="B33" s="19"/>
      <c r="C33" s="18"/>
      <c r="D33" s="19"/>
      <c r="E33" s="17"/>
      <c r="F33" s="19"/>
      <c r="G33" s="16"/>
    </row>
    <row r="34" spans="1:7" ht="15" customHeight="1" x14ac:dyDescent="0.25">
      <c r="A34" s="18" t="s">
        <v>31</v>
      </c>
      <c r="B34" s="19"/>
      <c r="C34" s="18"/>
      <c r="D34" s="19"/>
      <c r="E34" s="17"/>
      <c r="F34" s="19"/>
      <c r="G34" s="16"/>
    </row>
    <row r="35" spans="1:7" ht="27.6" x14ac:dyDescent="0.25">
      <c r="A35" s="15" t="s">
        <v>32</v>
      </c>
      <c r="B35" s="19"/>
      <c r="C35" s="15"/>
      <c r="D35" s="19"/>
      <c r="E35" s="17"/>
      <c r="F35" s="19"/>
      <c r="G35" s="16"/>
    </row>
    <row r="36" spans="1:7" x14ac:dyDescent="0.25">
      <c r="A36" s="15" t="s">
        <v>33</v>
      </c>
      <c r="B36" s="16"/>
      <c r="C36" s="15"/>
      <c r="D36" s="16"/>
      <c r="E36" s="17"/>
      <c r="F36" s="16"/>
      <c r="G36" s="16"/>
    </row>
    <row r="37" spans="1:7" x14ac:dyDescent="0.25">
      <c r="A37" s="18" t="s">
        <v>34</v>
      </c>
      <c r="B37" s="19"/>
      <c r="C37" s="18"/>
      <c r="D37" s="19"/>
      <c r="E37" s="17"/>
      <c r="F37" s="19"/>
      <c r="G37" s="16"/>
    </row>
    <row r="38" spans="1:7" x14ac:dyDescent="0.25">
      <c r="A38" s="18" t="s">
        <v>35</v>
      </c>
      <c r="B38" s="19">
        <v>-483688</v>
      </c>
      <c r="C38" s="18"/>
      <c r="D38" s="19">
        <v>-5033404</v>
      </c>
      <c r="E38" s="17"/>
      <c r="F38" s="19"/>
      <c r="G38" s="16"/>
    </row>
    <row r="39" spans="1:7" x14ac:dyDescent="0.25">
      <c r="A39" s="18" t="s">
        <v>36</v>
      </c>
      <c r="B39" s="19">
        <v>2393957</v>
      </c>
      <c r="C39" s="18"/>
      <c r="D39" s="19">
        <v>274132</v>
      </c>
      <c r="E39" s="17"/>
      <c r="F39" s="19"/>
      <c r="G39" s="16"/>
    </row>
    <row r="40" spans="1:7" x14ac:dyDescent="0.25">
      <c r="A40" s="15" t="s">
        <v>37</v>
      </c>
      <c r="B40" s="19"/>
      <c r="C40" s="18"/>
      <c r="D40" s="19"/>
      <c r="E40" s="17"/>
      <c r="F40" s="19"/>
      <c r="G40" s="16"/>
    </row>
    <row r="41" spans="1:7" x14ac:dyDescent="0.25">
      <c r="A41" s="15" t="s">
        <v>38</v>
      </c>
      <c r="B41" s="19"/>
      <c r="C41" s="18"/>
      <c r="D41" s="19"/>
      <c r="E41" s="17"/>
      <c r="F41" s="19">
        <v>324828</v>
      </c>
      <c r="G41" s="16"/>
    </row>
    <row r="42" spans="1:7" x14ac:dyDescent="0.25">
      <c r="A42" s="15" t="s">
        <v>39</v>
      </c>
      <c r="B42" s="20">
        <f>SUM(B9:B41)</f>
        <v>-1596154</v>
      </c>
      <c r="C42" s="18"/>
      <c r="D42" s="20">
        <f>SUM(D9:D41)</f>
        <v>-9110305</v>
      </c>
      <c r="E42" s="21"/>
      <c r="F42" s="20">
        <f>SUM(F9:F41)</f>
        <v>870883</v>
      </c>
      <c r="G42" s="21"/>
    </row>
    <row r="43" spans="1:7" x14ac:dyDescent="0.25">
      <c r="A43" s="15" t="s">
        <v>40</v>
      </c>
      <c r="B43" s="21"/>
      <c r="C43" s="18"/>
      <c r="D43" s="21"/>
      <c r="E43" s="21"/>
      <c r="F43" s="21"/>
      <c r="G43" s="21"/>
    </row>
    <row r="44" spans="1:7" x14ac:dyDescent="0.25">
      <c r="A44" s="18" t="s">
        <v>41</v>
      </c>
      <c r="B44" s="19"/>
      <c r="C44" s="18"/>
      <c r="D44" s="19"/>
      <c r="E44" s="17"/>
      <c r="F44" s="19"/>
      <c r="G44" s="16"/>
    </row>
    <row r="45" spans="1:7" x14ac:dyDescent="0.25">
      <c r="A45" s="18" t="s">
        <v>42</v>
      </c>
      <c r="B45" s="19"/>
      <c r="C45" s="18"/>
      <c r="D45" s="19"/>
      <c r="E45" s="17"/>
      <c r="F45" s="19"/>
      <c r="G45" s="16"/>
    </row>
    <row r="46" spans="1:7" x14ac:dyDescent="0.25">
      <c r="A46" s="18" t="s">
        <v>43</v>
      </c>
      <c r="B46" s="19"/>
      <c r="C46" s="18"/>
      <c r="D46" s="19"/>
      <c r="E46" s="17"/>
      <c r="F46" s="19"/>
      <c r="G46" s="16"/>
    </row>
    <row r="47" spans="1:7" x14ac:dyDescent="0.25">
      <c r="A47" s="15" t="s">
        <v>44</v>
      </c>
      <c r="B47" s="20">
        <f>SUM(B42:B46)-B41</f>
        <v>-1596154</v>
      </c>
      <c r="C47" s="15"/>
      <c r="D47" s="20">
        <f>SUM(D42:D46)-D41</f>
        <v>-9110305</v>
      </c>
      <c r="E47" s="21"/>
      <c r="F47" s="20">
        <f>F42-F41</f>
        <v>546055</v>
      </c>
      <c r="G47" s="21"/>
    </row>
    <row r="48" spans="1:7" ht="14.4" thickBot="1" x14ac:dyDescent="0.3">
      <c r="A48" s="22"/>
      <c r="B48" s="23"/>
      <c r="C48" s="22"/>
      <c r="D48" s="23"/>
      <c r="E48" s="23"/>
      <c r="F48" s="23"/>
      <c r="G48" s="17"/>
    </row>
    <row r="49" spans="1:7" ht="14.4" thickTop="1" x14ac:dyDescent="0.25">
      <c r="A49" s="24" t="s">
        <v>45</v>
      </c>
      <c r="B49" s="25"/>
      <c r="C49" s="24"/>
      <c r="D49" s="25"/>
      <c r="E49" s="25"/>
      <c r="F49" s="25"/>
      <c r="G49" s="17"/>
    </row>
    <row r="50" spans="1:7" x14ac:dyDescent="0.25">
      <c r="A50" s="18" t="s">
        <v>46</v>
      </c>
      <c r="B50" s="26"/>
      <c r="C50" s="18"/>
      <c r="D50" s="26"/>
      <c r="E50" s="25"/>
      <c r="F50" s="26"/>
      <c r="G50" s="16"/>
    </row>
    <row r="51" spans="1:7" x14ac:dyDescent="0.25">
      <c r="A51" s="18" t="s">
        <v>47</v>
      </c>
      <c r="B51" s="26"/>
      <c r="C51" s="18"/>
      <c r="D51" s="26"/>
      <c r="E51" s="25"/>
      <c r="F51" s="26"/>
      <c r="G51" s="16"/>
    </row>
    <row r="52" spans="1:7" x14ac:dyDescent="0.25">
      <c r="A52" s="18" t="s">
        <v>48</v>
      </c>
      <c r="B52" s="26"/>
      <c r="C52" s="18"/>
      <c r="D52" s="26"/>
      <c r="E52" s="25"/>
      <c r="F52" s="26"/>
      <c r="G52" s="7"/>
    </row>
    <row r="53" spans="1:7" ht="15" customHeight="1" x14ac:dyDescent="0.25">
      <c r="A53" s="18" t="s">
        <v>49</v>
      </c>
      <c r="B53" s="26"/>
      <c r="C53" s="18"/>
      <c r="D53" s="26"/>
      <c r="E53" s="25"/>
      <c r="F53" s="26"/>
      <c r="G53" s="27"/>
    </row>
    <row r="54" spans="1:7" x14ac:dyDescent="0.25">
      <c r="A54" s="18" t="s">
        <v>50</v>
      </c>
      <c r="B54" s="26"/>
      <c r="C54" s="18"/>
      <c r="D54" s="26"/>
      <c r="E54" s="25"/>
      <c r="F54" s="26"/>
      <c r="G54" s="28"/>
    </row>
    <row r="55" spans="1:7" x14ac:dyDescent="0.25">
      <c r="A55" s="24" t="s">
        <v>51</v>
      </c>
      <c r="B55" s="29">
        <f>SUM(B50:B54)</f>
        <v>0</v>
      </c>
      <c r="C55" s="24"/>
      <c r="D55" s="29">
        <f>SUM(D50:D54)</f>
        <v>0</v>
      </c>
      <c r="E55" s="30"/>
      <c r="F55" s="29">
        <f>SUM(F50:F54)</f>
        <v>0</v>
      </c>
      <c r="G55" s="27"/>
    </row>
    <row r="56" spans="1:7" x14ac:dyDescent="0.25">
      <c r="A56" s="31"/>
      <c r="B56" s="32"/>
      <c r="C56" s="31"/>
      <c r="D56" s="32"/>
      <c r="E56" s="32"/>
      <c r="F56" s="32"/>
      <c r="G56" s="27"/>
    </row>
    <row r="57" spans="1:7" ht="14.4" thickBot="1" x14ac:dyDescent="0.3">
      <c r="A57" s="24" t="s">
        <v>52</v>
      </c>
      <c r="B57" s="41">
        <f>B47+B55</f>
        <v>-1596154</v>
      </c>
      <c r="C57" s="24"/>
      <c r="D57" s="41">
        <f>D47+D55</f>
        <v>-9110305</v>
      </c>
      <c r="E57" s="34"/>
      <c r="F57" s="33">
        <f>F47+F55</f>
        <v>546055</v>
      </c>
      <c r="G57" s="27"/>
    </row>
    <row r="58" spans="1:7" ht="14.4" thickTop="1" x14ac:dyDescent="0.25">
      <c r="A58" s="31"/>
      <c r="B58" s="32"/>
      <c r="C58" s="31"/>
      <c r="D58" s="32"/>
      <c r="E58" s="32"/>
      <c r="F58" s="32"/>
      <c r="G58" s="27"/>
    </row>
    <row r="59" spans="1:7" ht="14.4" x14ac:dyDescent="0.3">
      <c r="A59" s="35" t="s">
        <v>53</v>
      </c>
      <c r="B59" s="32"/>
      <c r="C59" s="35"/>
      <c r="D59" s="32"/>
      <c r="E59" s="32"/>
      <c r="F59" s="32"/>
      <c r="G59" s="36"/>
    </row>
    <row r="60" spans="1:7" x14ac:dyDescent="0.25">
      <c r="A60" s="31" t="s">
        <v>54</v>
      </c>
      <c r="B60" s="19"/>
      <c r="C60" s="31"/>
      <c r="D60" s="19"/>
      <c r="E60" s="16"/>
      <c r="F60" s="19"/>
      <c r="G60" s="36"/>
    </row>
    <row r="61" spans="1:7" x14ac:dyDescent="0.25">
      <c r="A61" s="31" t="s">
        <v>55</v>
      </c>
      <c r="B61" s="19"/>
      <c r="C61" s="31"/>
      <c r="D61" s="19"/>
      <c r="E61" s="16"/>
      <c r="F61" s="19"/>
      <c r="G61" s="36"/>
    </row>
    <row r="62" spans="1:7" x14ac:dyDescent="0.25">
      <c r="A62" s="37"/>
      <c r="B62" s="36"/>
      <c r="C62" s="37"/>
      <c r="D62" s="36"/>
      <c r="E62" s="36"/>
      <c r="F62" s="36"/>
      <c r="G62" s="36"/>
    </row>
    <row r="63" spans="1:7" x14ac:dyDescent="0.25">
      <c r="A63" s="37"/>
      <c r="B63" s="36"/>
      <c r="C63" s="37"/>
      <c r="D63" s="36"/>
      <c r="E63" s="36"/>
      <c r="F63" s="36"/>
      <c r="G63" s="36"/>
    </row>
    <row r="64" spans="1:7" x14ac:dyDescent="0.25">
      <c r="A64" s="38" t="s">
        <v>56</v>
      </c>
      <c r="B64" s="36"/>
      <c r="C64" s="38"/>
      <c r="D64" s="36"/>
      <c r="E64" s="36"/>
      <c r="F64" s="36"/>
      <c r="G64" s="36"/>
    </row>
    <row r="65" spans="1:7" x14ac:dyDescent="0.25">
      <c r="A65" s="39"/>
      <c r="B65" s="40"/>
      <c r="C65" s="39"/>
      <c r="D65" s="40"/>
      <c r="E65" s="40"/>
      <c r="F65" s="40"/>
      <c r="G65" s="40"/>
    </row>
    <row r="66" spans="1:7" x14ac:dyDescent="0.25">
      <c r="B66" s="3"/>
    </row>
    <row r="67" spans="1:7" x14ac:dyDescent="0.25">
      <c r="B67" s="3"/>
    </row>
    <row r="68" spans="1:7" x14ac:dyDescent="0.25">
      <c r="B68" s="3"/>
    </row>
    <row r="69" spans="1:7" x14ac:dyDescent="0.25">
      <c r="B69" s="3"/>
    </row>
    <row r="70" spans="1:7" x14ac:dyDescent="0.25">
      <c r="B70" s="3"/>
    </row>
    <row r="71" spans="1:7" x14ac:dyDescent="0.25">
      <c r="B71" s="3"/>
    </row>
    <row r="72" spans="1:7" x14ac:dyDescent="0.25">
      <c r="B72" s="3"/>
    </row>
    <row r="73" spans="1:7" x14ac:dyDescent="0.25">
      <c r="B73" s="3"/>
    </row>
    <row r="74" spans="1:7" x14ac:dyDescent="0.25">
      <c r="B74" s="3"/>
    </row>
    <row r="75" spans="1:7" x14ac:dyDescent="0.25">
      <c r="B75" s="3"/>
    </row>
    <row r="76" spans="1:7" x14ac:dyDescent="0.25">
      <c r="B76" s="3"/>
    </row>
    <row r="77" spans="1:7" x14ac:dyDescent="0.25">
      <c r="B77" s="3"/>
    </row>
    <row r="78" spans="1:7" x14ac:dyDescent="0.25">
      <c r="B78" s="3"/>
    </row>
    <row r="79" spans="1:7" x14ac:dyDescent="0.25">
      <c r="B79" s="3"/>
    </row>
    <row r="80" spans="1:7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</sheetData>
  <pageMargins left="0.59055118110236204" right="0.23622047244094499" top="0.47244094488188998" bottom="0.196850393700787" header="0.196850393700787" footer="0.31496062992126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SKK2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2022-07-29T09:05:24Z</dcterms:created>
  <dcterms:modified xsi:type="dcterms:W3CDTF">2022-07-29T09:10:05Z</dcterms:modified>
</cp:coreProperties>
</file>