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48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19" i="18"/>
  <c r="B44"/>
  <c r="B27" l="1"/>
  <c r="B26"/>
  <c r="B23"/>
  <c r="B22"/>
  <c r="B42" l="1"/>
  <c r="B47" s="1"/>
  <c r="D55"/>
  <c r="B55"/>
  <c r="D42"/>
  <c r="D47" s="1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<sst xmlns="http://schemas.openxmlformats.org/spreadsheetml/2006/main" count="414" uniqueCount="271">
  <si>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</si>
  <si>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</si>
  <si>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</si>
  <si>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</si>
  <si>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</si>
  <si>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</si>
  <si>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</si>
  <si>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</si>
  <si>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</si>
  <si>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</si>
  <si>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</si>
  <si>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</si>
  <si>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</si>
  <si>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</si>
  <si>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</si>
  <si>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</si>
  <si>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</si>
  <si>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</si>
  <si>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</si>
  <si>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</si>
  <si>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</si>
  <si>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</si>
  <si>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</si>
  <si>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</si>
  <si>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</si>
  <si>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</si>
  <si>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</si>
  <si>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</si>
  <si>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</si>
  <si>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</si>
  <si>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</si>
  <si>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</si>
  <si>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</si>
  <si>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</si>
  <si>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</si>
  <si>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</si>
  <si>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</si>
  <si>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</si>
  <si>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</si>
  <si>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</si>
  <si>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</si>
  <si>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</si>
  <si>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</si>
  <si>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</si>
  <si>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</si>
  <si>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</si>
  <si>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</si>
  <si>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</si>
  <si>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</si>
  <si>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</si>
  <si>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</si>
  <si>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</si>
  <si>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</si>
  <si>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</si>
  <si>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</si>
  <si>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</si>
  <si>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</si>
  <si>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</si>
  <si>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</si>
  <si>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</si>
  <si>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</si>
  <si>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</si>
  <si>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</si>
  <si>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</si>
  <si>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</si>
  <si>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</si>
  <si>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</si>
  <si>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</si>
  <si>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</si>
  <si>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</si>
  <si>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</si>
  <si>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</si>
  <si>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</si>
  <si>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</si>
  <si>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</si>
  <si>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</si>
  <si>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</si>
  <si>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</si>
  <si>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</si>
  <si>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</si>
  <si>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</si>
  <si>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</si>
  <si>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</si>
  <si>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</si>
  <si>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</si>
  <si>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</si>
  <si>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</si>
  <si>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</si>
  <si>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</si>
  <si>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</si>
  <si>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</si>
  <si>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</si>
  <si>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</si>
  <si>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</si>
  <si>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</si>
  <si>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</si>
  <si>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</si>
  <si>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</si>
  <si>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</si>
  <si>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</si>
  <si>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</si>
  <si>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</si>
  <si>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</si>
  <si>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</si>
  <si>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</si>
  <si>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</si>
  <si>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</si>
  <si>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</si>
  <si>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</si>
  <si>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</si>
  <si>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</si>
  <si>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</si>
  <si>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</si>
  <si>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</si>
  <si>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</si>
  <si>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</si>
  <si>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</si>
  <si>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</si>
  <si>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</si>
  <si>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</si>
  <si>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</si>
  <si>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</si>
  <si>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</si>
  <si>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</si>
  <si>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</si>
  <si>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</si>
  <si>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</si>
  <si>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</si>
  <si>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</si>
  <si>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</si>
  <si>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</si>
  <si>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</si>
  <si>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</si>
  <si>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</si>
  <si>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</si>
  <si>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</si>
  <si>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</si>
  <si>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</si>
  <si>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</si>
  <si>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</si>
  <si>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</si>
  <si>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</si>
  <si>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</si>
  <si>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</si>
  <si>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</si>
  <si>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</si>
  <si>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</si>
  <si>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</si>
  <si>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</si>
  <si>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</si>
  <si>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</si>
  <si>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</si>
  <si>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</si>
  <si>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</si>
  <si>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</si>
  <si>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</si>
  <si>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</si>
  <si>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</si>
  <si>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</si>
  <si>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</si>
  <si>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</si>
  <si>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</si>
  <si>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</si>
  <si>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</si>
  <si>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</si>
  <si>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</si>
  <si>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</si>
  <si>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</si>
  <si>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</si>
  <si>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</si>
  <si>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</si>
  <si>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</si>
  <si>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</si>
  <si>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</si>
  <si>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</si>
  <si>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</si>
  <si>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</si>
  <si>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</si>
  <si>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</si>
  <si>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</si>
  <si>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</si>
  <si>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</si>
  <si>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</si>
  <si>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</si>
  <si>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</si>
  <si>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</si>
  <si>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</si>
  <si>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</si>
  <si>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</si>
  <si>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</si>
  <si>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</si>
  <si>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</si>
  <si>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</si>
  <si>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</si>
  <si>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</si>
  <si>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</si>
  <si>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</si>
  <si>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</si>
  <si>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</si>
  <si>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</si>
  <si>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</si>
  <si>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</si>
  <si>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</si>
  <si>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</si>
  <si>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</si>
  <si>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</si>
  <si>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</si>
  <si>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</si>
  <si>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</si>
  <si>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</si>
  <si>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</si>
  <si>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</si>
  <si>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</si>
  <si>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</si>
  <si>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</si>
  <si>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</si>
  <si>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</si>
  <si>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</si>
  <si>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</si>
  <si>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</si>
  <si>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</si>
  <si>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</si>
  <si>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</si>
  <si>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</si>
  <si>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</si>
  <si>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</si>
  <si>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</si>
  <si>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</si>
  <si>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</si>
  <si>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</si>
  <si>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</si>
  <si>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</si>
  <si>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</si>
  <si>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</si>
  <si>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</si>
  <si>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</si>
  <si>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</si>
  <si>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</si>
  <si>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</si>
  <si>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</si>
  <si>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</si>
  <si>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</si>
  <si>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</si>
  <si>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</si>
  <si>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</si>
  <si>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</si>
  <si>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</si>
  <si>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</si>
  <si>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</si>
  <si>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</si>
  <si>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</si>
  <si>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</si>
  <si>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</si>
  <si>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</si>
  <si>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</si>
  <si>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</si>
  <si>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</si>
  <si>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</si>
  <si>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</si>
  <si>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</si>
  <si>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</si>
  <si>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</si>
  <si>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</si>
  <si>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</si>
  <si>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</si>
  <si>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</si>
  <si>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</si>
  <si>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</si>
  <si>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2018</t>
  </si>
  <si>
    <t>emri nga sistemi AEOT sha</t>
  </si>
  <si>
    <t>NIPT nga sistemi L32604402E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</si>
</sst>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/>
    </xf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5"/>
  <sheetViews>
    <sheetView showGridLines="0" tabSelected="1" topLeftCell="A37" workbookViewId="0">
      <selection activeCell="F68" sqref="F6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946987288</v>
      </c>
      <c r="C10" s="52"/>
      <c r="D10" s="64">
        <v>480240631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18329450</v>
      </c>
      <c r="C14" s="52"/>
      <c r="D14" s="64">
        <v>7800000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f>0-857419810</f>
        <v>-857419810</v>
      </c>
      <c r="C19" s="52"/>
      <c r="D19" s="64">
        <v>-416111809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f>0-4106000</f>
        <v>-4106000</v>
      </c>
      <c r="C22" s="52"/>
      <c r="D22" s="64">
        <v>-3561636</v>
      </c>
      <c r="E22" s="51"/>
      <c r="F22" s="42"/>
    </row>
    <row r="23" spans="1:6">
      <c r="A23" s="63" t="s">
        <v>246</v>
      </c>
      <c r="B23" s="64">
        <f>0-685702</f>
        <v>-685702</v>
      </c>
      <c r="C23" s="52"/>
      <c r="D23" s="64">
        <v>-594793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f>0-16886607</f>
        <v>-16886607</v>
      </c>
      <c r="C26" s="52"/>
      <c r="D26" s="64">
        <v>-160157</v>
      </c>
      <c r="E26" s="51"/>
      <c r="F26" s="42"/>
    </row>
    <row r="27" spans="1:6">
      <c r="A27" s="45" t="s">
        <v>221</v>
      </c>
      <c r="B27" s="64">
        <f>0-65790489</f>
        <v>-65790489</v>
      </c>
      <c r="C27" s="52"/>
      <c r="D27" s="64">
        <v>-49655688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>
        <v>1307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20428130</v>
      </c>
      <c r="C42" s="55"/>
      <c r="D42" s="54">
        <f>SUM(D9:D41)</f>
        <v>17957855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f>0-3069129</f>
        <v>-3069129</v>
      </c>
      <c r="C44" s="52"/>
      <c r="D44" s="64">
        <v>-2704473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17359001</v>
      </c>
      <c r="C47" s="58"/>
      <c r="D47" s="67">
        <f>SUM(D42:D46)</f>
        <v>15253382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7" ht="15.75" thickTop="1">
      <c r="A49" s="70" t="s">
        <v>241</v>
      </c>
      <c r="B49" s="53"/>
      <c r="C49" s="53"/>
      <c r="D49" s="53"/>
      <c r="E49" s="59"/>
      <c r="F49" s="42"/>
    </row>
    <row r="50" spans="1:7">
      <c r="A50" s="63" t="s">
        <v>230</v>
      </c>
      <c r="B50" s="65"/>
      <c r="C50" s="53"/>
      <c r="D50" s="65"/>
      <c r="E50" s="51"/>
      <c r="F50" s="42"/>
    </row>
    <row r="51" spans="1:7">
      <c r="A51" s="63" t="s">
        <v>231</v>
      </c>
      <c r="B51" s="65"/>
      <c r="C51" s="53"/>
      <c r="D51" s="65"/>
      <c r="E51" s="51"/>
      <c r="F51" s="42"/>
    </row>
    <row r="52" spans="1:7">
      <c r="A52" s="63" t="s">
        <v>232</v>
      </c>
      <c r="B52" s="65"/>
      <c r="C52" s="53"/>
      <c r="D52" s="65"/>
      <c r="E52" s="56"/>
      <c r="F52" s="42"/>
    </row>
    <row r="53" spans="1:7" ht="15" customHeight="1">
      <c r="A53" s="63" t="s">
        <v>233</v>
      </c>
      <c r="B53" s="65"/>
      <c r="C53" s="53"/>
      <c r="D53" s="65"/>
      <c r="E53" s="60"/>
      <c r="F53" s="37"/>
    </row>
    <row r="54" spans="1:7">
      <c r="A54" s="81" t="s">
        <v>214</v>
      </c>
      <c r="B54" s="65"/>
      <c r="C54" s="53"/>
      <c r="D54" s="65"/>
      <c r="E54" s="35"/>
      <c r="F54" s="37"/>
    </row>
    <row r="55" spans="1:7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7">
      <c r="A56" s="73"/>
      <c r="B56" s="74"/>
      <c r="C56" s="75"/>
      <c r="D56" s="74"/>
      <c r="E56" s="60"/>
      <c r="F56" s="37"/>
    </row>
    <row r="57" spans="1:7" ht="15.75" thickBot="1">
      <c r="A57" s="70" t="s">
        <v>243</v>
      </c>
      <c r="B57" s="76">
        <f>B47+B55</f>
        <v>17359001</v>
      </c>
      <c r="C57" s="77"/>
      <c r="D57" s="76">
        <f>D47+D55</f>
        <v>15253382</v>
      </c>
      <c r="E57" s="60"/>
      <c r="F57" s="84"/>
      <c r="G57" s="85"/>
    </row>
    <row r="58" spans="1:7" ht="15.75" thickTop="1">
      <c r="A58" s="73"/>
      <c r="B58" s="74"/>
      <c r="C58" s="75"/>
      <c r="D58" s="74"/>
      <c r="E58" s="60"/>
      <c r="F58" s="37"/>
    </row>
    <row r="59" spans="1:7">
      <c r="A59" s="78" t="s">
        <v>234</v>
      </c>
      <c r="B59" s="74"/>
      <c r="C59" s="75"/>
      <c r="D59" s="74"/>
      <c r="E59" s="61"/>
      <c r="F59" s="39"/>
    </row>
    <row r="60" spans="1:7">
      <c r="A60" s="73" t="s">
        <v>227</v>
      </c>
      <c r="B60" s="64"/>
      <c r="C60" s="51"/>
      <c r="D60" s="64"/>
      <c r="E60" s="61"/>
      <c r="F60" s="39"/>
    </row>
    <row r="61" spans="1:7">
      <c r="A61" s="73" t="s">
        <v>228</v>
      </c>
      <c r="B61" s="64"/>
      <c r="C61" s="51"/>
      <c r="D61" s="64"/>
      <c r="E61" s="61"/>
      <c r="F61" s="39"/>
    </row>
    <row r="62" spans="1:7">
      <c r="A62" s="38"/>
      <c r="B62" s="39"/>
      <c r="C62" s="39"/>
      <c r="D62" s="39"/>
      <c r="E62" s="61"/>
      <c r="F62" s="39"/>
    </row>
    <row r="63" spans="1:7">
      <c r="A63" s="38"/>
      <c r="B63" s="39"/>
      <c r="C63" s="39"/>
      <c r="D63" s="39"/>
      <c r="E63" s="61"/>
      <c r="F63" s="39"/>
    </row>
    <row r="64" spans="1:7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2020-07-31T12:44:08Z</dcterms:modified>
</cp:coreProperties>
</file>