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0.100.30\Tirana\Amministrazione\Amministrazione Tirana\1. Nuove società\Edukim i Vazhduar\2022\per tu dorezuar ne ealbania\"/>
    </mc:Choice>
  </mc:AlternateContent>
  <xr:revisionPtr revIDLastSave="0" documentId="13_ncr:1_{9916E85D-E810-4E1F-8848-4B4823606525}" xr6:coauthVersionLast="47" xr6:coauthVersionMax="47" xr10:uidLastSave="{00000000-0000-0000-0000-000000000000}"/>
  <bookViews>
    <workbookView xWindow="-289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47" i="18" s="1"/>
  <c r="D55" i="18" l="1"/>
  <c r="B55" i="18"/>
  <c r="B47" i="18"/>
  <c r="B57" i="18" l="1"/>
  <c r="D57" i="18"/>
  <c r="B60" i="18" l="1"/>
  <c r="D60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<sst xmlns="http://schemas.openxmlformats.org/spreadsheetml/2006/main" count="60" uniqueCount="58">
  <si>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</si>
  <si>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</si>
  <si>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</si>
  <si>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</si>
  <si>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</si>
  <si>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</si>
  <si>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</si>
  <si>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</si>
  <si>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</si>
  <si>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</si>
  <si>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</si>
  <si>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</si>
  <si>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</si>
  <si>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</si>
  <si>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</si>
  <si>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</si>
  <si>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</si>
  <si>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</si>
  <si>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</si>
  <si>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</si>
  <si>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</si>
  <si>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</si>
  <si>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</si>
  <si>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</si>
  <si>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</si>
  <si>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</si>
  <si>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</si>
  <si>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</si>
  <si>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</si>
  <si>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</si>
  <si>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</si>
  <si>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</si>
  <si>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</si>
  <si>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</si>
  <si>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</si>
  <si>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</si>
  <si>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</si>
  <si>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</si>
  <si>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</si>
  <si>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</si>
  <si>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</si>
  <si>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</si>
  <si>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</si>
  <si>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</si>
  <si>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</si>
  <si>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</si>
  <si>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</si>
  <si>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</si>
  <si>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</si>
  <si>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</si>
  <si>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</si>
  <si>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</si>
  <si>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</si>
  <si>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</si>
  <si>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</si>
  <si>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2021</t>
  </si>
  <si>
    <t>Sanità in Formazione Edukim i Vazhduar sh.p.k</t>
  </si>
  <si>
    <t>L82420004G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</si>
</sst>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6" fillId="0" borderId="0" xfId="0" applyFont="1" applyFill="1"/>
    <xf numFmtId="170" fontId="166" fillId="59" borderId="0" xfId="215" applyNumberFormat="1" applyFont="1" applyFill="1" applyBorder="1" applyAlignment="1" applyProtection="1">
      <alignment horizontal="right" wrapText="1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68" fillId="0" borderId="0" xfId="215" applyNumberFormat="1" applyFont="1" applyFill="1" applyBorder="1" applyAlignment="1" applyProtection="1">
      <alignment horizontal="right" wrapText="1"/>
    </xf>
    <xf numFmtId="37" fontId="167" fillId="0" borderId="25" xfId="0" applyNumberFormat="1" applyFont="1" applyBorder="1" applyAlignment="1">
      <alignment horizontal="right"/>
    </xf>
    <xf numFmtId="37" fontId="167" fillId="0" borderId="0" xfId="0" applyNumberFormat="1" applyFont="1" applyBorder="1" applyAlignment="1">
      <alignment horizontal="right"/>
    </xf>
    <xf numFmtId="37" fontId="167" fillId="0" borderId="25" xfId="0" applyNumberFormat="1" applyFont="1" applyFill="1" applyBorder="1" applyAlignment="1">
      <alignment horizontal="right"/>
    </xf>
    <xf numFmtId="37" fontId="168" fillId="0" borderId="15" xfId="0" applyNumberFormat="1" applyFont="1" applyBorder="1" applyAlignment="1">
      <alignment horizontal="right"/>
    </xf>
    <xf numFmtId="0" fontId="168" fillId="0" borderId="0" xfId="6592" applyNumberFormat="1" applyFont="1" applyFill="1" applyBorder="1" applyAlignment="1" applyProtection="1">
      <alignment wrapText="1"/>
    </xf>
    <xf numFmtId="0" fontId="168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Migliaia" xfId="215" builtinId="3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rmale" xfId="0" builtinId="0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13" zoomScaleNormal="100" workbookViewId="0">
      <selection activeCell="A60" sqref="A60:XFD60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55</v>
      </c>
    </row>
    <row r="2" spans="1:5" ht="14.4">
      <c r="A2" s="47" t="s">
        <v>56</v>
      </c>
    </row>
    <row r="3" spans="1:5" ht="14.4">
      <c r="A3" s="47" t="s">
        <v>57</v>
      </c>
    </row>
    <row r="4" spans="1:5" ht="14.4">
      <c r="A4" s="15" t="s">
        <v>54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/>
      <c r="C10" s="17"/>
      <c r="D10" s="29">
        <v>1546250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>
        <v>439117</v>
      </c>
      <c r="E19" s="16"/>
    </row>
    <row r="20" spans="1:5">
      <c r="A20" s="28" t="s">
        <v>34</v>
      </c>
      <c r="B20" s="29">
        <v>467914</v>
      </c>
      <c r="C20" s="17"/>
      <c r="D20" s="29">
        <v>508100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48">
        <v>600000</v>
      </c>
      <c r="C22" s="17"/>
      <c r="D22" s="48">
        <v>600000</v>
      </c>
      <c r="E22" s="16"/>
    </row>
    <row r="23" spans="1:5">
      <c r="A23" s="28" t="s">
        <v>36</v>
      </c>
      <c r="B23" s="48">
        <v>100200</v>
      </c>
      <c r="C23" s="17"/>
      <c r="D23" s="48">
        <v>100200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17543</v>
      </c>
      <c r="C39" s="17"/>
      <c r="D39" s="29">
        <v>3072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B10-(SUM(B19:B41))</f>
        <v>-1185657</v>
      </c>
      <c r="C42" s="20"/>
      <c r="D42" s="51">
        <f>D10-(SUM(D19:D41))</f>
        <v>-104239</v>
      </c>
      <c r="E42" s="23"/>
    </row>
    <row r="43" spans="1:5">
      <c r="A43" s="10" t="s">
        <v>0</v>
      </c>
      <c r="B43" s="20"/>
      <c r="C43" s="20"/>
      <c r="D43" s="52"/>
      <c r="E43" s="23"/>
    </row>
    <row r="44" spans="1:5">
      <c r="A44" s="28" t="s">
        <v>16</v>
      </c>
      <c r="B44" s="29"/>
      <c r="C44" s="17"/>
      <c r="D44" s="49"/>
      <c r="E44" s="16"/>
    </row>
    <row r="45" spans="1:5">
      <c r="A45" s="28" t="s">
        <v>17</v>
      </c>
      <c r="B45" s="29"/>
      <c r="C45" s="17"/>
      <c r="D45" s="49"/>
      <c r="E45" s="16"/>
    </row>
    <row r="46" spans="1:5">
      <c r="A46" s="28" t="s">
        <v>27</v>
      </c>
      <c r="B46" s="29"/>
      <c r="C46" s="17"/>
      <c r="D46" s="49"/>
      <c r="E46" s="16"/>
    </row>
    <row r="47" spans="1:5">
      <c r="A47" s="10" t="s">
        <v>30</v>
      </c>
      <c r="B47" s="32">
        <f>SUM(B42:B46)</f>
        <v>-1185657</v>
      </c>
      <c r="C47" s="23"/>
      <c r="D47" s="53">
        <f>SUM(D42:D46)</f>
        <v>-104239</v>
      </c>
      <c r="E47" s="23"/>
    </row>
    <row r="48" spans="1:5" ht="14.4" thickBot="1">
      <c r="A48" s="33"/>
      <c r="B48" s="34"/>
      <c r="C48" s="34"/>
      <c r="D48" s="54"/>
      <c r="E48" s="24"/>
    </row>
    <row r="49" spans="1:5" ht="14.4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33</v>
      </c>
      <c r="B57" s="41">
        <f>B47+B55</f>
        <v>-1185657</v>
      </c>
      <c r="C57" s="42"/>
      <c r="D57" s="41">
        <f>D47+D55</f>
        <v>-104239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 s="56" customFormat="1">
      <c r="A60" s="55" t="s">
        <v>18</v>
      </c>
      <c r="B60" s="49">
        <f>+B57</f>
        <v>-1185657</v>
      </c>
      <c r="C60" s="50"/>
      <c r="D60" s="49">
        <f>+D57</f>
        <v>-104239</v>
      </c>
      <c r="E60" s="26"/>
    </row>
    <row r="61" spans="1:5">
      <c r="A61" s="38" t="s">
        <v>19</v>
      </c>
      <c r="B61" s="29">
        <v>0</v>
      </c>
      <c r="C61" s="16"/>
      <c r="D61" s="29">
        <v>0</v>
      </c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Peme Ago</cp:lastModifiedBy>
  <cp:lastPrinted>2016-10-03T09:59:38Z</cp:lastPrinted>
  <dcterms:created xsi:type="dcterms:W3CDTF">2012-01-19T09:31:29Z</dcterms:created>
  <dcterms:modified xsi:type="dcterms:W3CDTF">2022-07-04T10:39:57Z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55775f-ddf1-4a0d-93eb-eb1e96abcbb1_Enabled">
    <vt:lpwstr>true</vt:lpwstr>
  </property>
  <property fmtid="{D5CDD505-2E9C-101B-9397-08002B2CF9AE}" pid="3" name="MSIP_Label_f155775f-ddf1-4a0d-93eb-eb1e96abcbb1_SetDate">
    <vt:lpwstr>2022-07-01T11:55:50Z</vt:lpwstr>
  </property>
  <property fmtid="{D5CDD505-2E9C-101B-9397-08002B2CF9AE}" pid="4" name="MSIP_Label_f155775f-ddf1-4a0d-93eb-eb1e96abcbb1_Method">
    <vt:lpwstr>Standard</vt:lpwstr>
  </property>
  <property fmtid="{D5CDD505-2E9C-101B-9397-08002B2CF9AE}" pid="5" name="MSIP_Label_f155775f-ddf1-4a0d-93eb-eb1e96abcbb1_Name">
    <vt:lpwstr>Public</vt:lpwstr>
  </property>
  <property fmtid="{D5CDD505-2E9C-101B-9397-08002B2CF9AE}" pid="6" name="MSIP_Label_f155775f-ddf1-4a0d-93eb-eb1e96abcbb1_SiteId">
    <vt:lpwstr>a7951234-1d7a-4bf7-9625-60faed175df2</vt:lpwstr>
  </property>
  <property fmtid="{D5CDD505-2E9C-101B-9397-08002B2CF9AE}" pid="7" name="MSIP_Label_f155775f-ddf1-4a0d-93eb-eb1e96abcbb1_ActionId">
    <vt:lpwstr>3eb0a2f0-0968-4b0e-ab89-c647a6cc4257</vt:lpwstr>
  </property>
  <property fmtid="{D5CDD505-2E9C-101B-9397-08002B2CF9AE}" pid="8" name="MSIP_Label_f155775f-ddf1-4a0d-93eb-eb1e96abcbb1_ContentBits">
    <vt:lpwstr>0</vt:lpwstr>
  </property>
</Properties>
</file>