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IRMA\ABI-BROKER SIGURIMESH\2019\QKB\Templates- 13.07.2020\2019\"/>
    </mc:Choice>
  </mc:AlternateContent>
  <bookViews>
    <workbookView xWindow="0" yWindow="0" windowWidth="28800" windowHeight="100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1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<sst xmlns="http://schemas.openxmlformats.org/spreadsheetml/2006/main" count="420" uniqueCount="271">
  <si>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</si>
  <si>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</si>
  <si>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</si>
  <si>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</si>
  <si>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</si>
  <si>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</si>
  <si>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</si>
  <si>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</si>
  <si>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</si>
  <si>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</si>
  <si>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</si>
  <si>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</si>
  <si>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</si>
  <si>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</si>
  <si>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</si>
  <si>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</si>
  <si>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</si>
  <si>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</si>
  <si>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</si>
  <si>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</si>
  <si>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</si>
  <si>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</si>
  <si>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</si>
  <si>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</si>
  <si>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</si>
  <si>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</si>
  <si>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</si>
  <si>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</si>
  <si>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</si>
  <si>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</si>
  <si>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</si>
  <si>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</si>
  <si>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</si>
  <si>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</si>
  <si>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</si>
  <si>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</si>
  <si>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</si>
  <si>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</si>
  <si>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</si>
  <si>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</si>
  <si>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</si>
  <si>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</si>
  <si>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</si>
  <si>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</si>
  <si>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</si>
  <si>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</si>
  <si>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</si>
  <si>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</si>
  <si>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</si>
  <si>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</si>
  <si>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</si>
  <si>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</si>
  <si>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</si>
  <si>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</si>
  <si>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</si>
  <si>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</si>
  <si>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</si>
  <si>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</si>
  <si>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</si>
  <si>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</si>
  <si>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</si>
  <si>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</si>
  <si>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</si>
  <si>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</si>
  <si>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</si>
  <si>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</si>
  <si>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</si>
  <si>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</si>
  <si>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</si>
  <si>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</si>
  <si>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</si>
  <si>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</si>
  <si>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</si>
  <si>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</si>
  <si>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</si>
  <si>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</si>
  <si>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</si>
  <si>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</si>
  <si>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</si>
  <si>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</si>
  <si>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</si>
  <si>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</si>
  <si>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</si>
  <si>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</si>
  <si>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</si>
  <si>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</si>
  <si>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</si>
  <si>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</si>
  <si>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</si>
  <si>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</si>
  <si>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</si>
  <si>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</si>
  <si>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</si>
  <si>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</si>
  <si>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</si>
  <si>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</si>
  <si>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</si>
  <si>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</si>
  <si>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</si>
  <si>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</si>
  <si>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</si>
  <si>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</si>
  <si>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</si>
  <si>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</si>
  <si>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</si>
  <si>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</si>
  <si>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</si>
  <si>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</si>
  <si>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</si>
  <si>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</si>
  <si>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</si>
  <si>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</si>
  <si>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</si>
  <si>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</si>
  <si>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</si>
  <si>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</si>
  <si>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</si>
  <si>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</si>
  <si>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</si>
  <si>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</si>
  <si>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</si>
  <si>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</si>
  <si>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</si>
  <si>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</si>
  <si>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</si>
  <si>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</si>
  <si>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</si>
  <si>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</si>
  <si>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</si>
  <si>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</si>
  <si>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</si>
  <si>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</si>
  <si>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</si>
  <si>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</si>
  <si>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</si>
  <si>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</si>
  <si>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</si>
  <si>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</si>
  <si>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</si>
  <si>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</si>
  <si>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</si>
  <si>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</si>
  <si>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</si>
  <si>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</si>
  <si>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</si>
  <si>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</si>
  <si>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</si>
  <si>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</si>
  <si>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</si>
  <si>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</si>
  <si>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</si>
  <si>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</si>
  <si>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</si>
  <si>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</si>
  <si>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</si>
  <si>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</si>
  <si>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</si>
  <si>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</si>
  <si>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</si>
  <si>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</si>
  <si>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</si>
  <si>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</si>
  <si>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</si>
  <si>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</si>
  <si>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</si>
  <si>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</si>
  <si>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</si>
  <si>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</si>
  <si>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</si>
  <si>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</si>
  <si>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</si>
  <si>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</si>
  <si>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</si>
  <si>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</si>
  <si>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</si>
  <si>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</si>
  <si>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</si>
  <si>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</si>
  <si>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</si>
  <si>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</si>
  <si>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</si>
  <si>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</si>
  <si>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</si>
  <si>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</si>
  <si>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</si>
  <si>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</si>
  <si>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</si>
  <si>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</si>
  <si>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</si>
  <si>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</si>
  <si>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</si>
  <si>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</si>
  <si>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</si>
  <si>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</si>
  <si>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</si>
  <si>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</si>
  <si>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</si>
  <si>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</si>
  <si>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</si>
  <si>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</si>
  <si>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</si>
  <si>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</si>
  <si>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</si>
  <si>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</si>
  <si>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</si>
  <si>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</si>
  <si>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</si>
  <si>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</si>
  <si>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</si>
  <si>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</si>
  <si>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</si>
  <si>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</si>
  <si>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</si>
  <si>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</si>
  <si>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</si>
  <si>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</si>
  <si>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</si>
  <si>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</si>
  <si>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</si>
  <si>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</si>
  <si>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</si>
  <si>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</si>
  <si>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</si>
  <si>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</si>
  <si>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</si>
  <si>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</si>
  <si>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</si>
  <si>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</si>
  <si>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</si>
  <si>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</si>
  <si>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</si>
  <si>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</si>
  <si>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</si>
  <si>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</si>
  <si>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</si>
  <si>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</si>
  <si>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</si>
  <si>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</si>
  <si>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</si>
  <si>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</si>
  <si>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</si>
  <si>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</si>
  <si>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</si>
  <si>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</si>
  <si>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</si>
  <si>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</si>
  <si>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</si>
  <si>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</si>
  <si>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</si>
  <si>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</si>
  <si>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</si>
  <si>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</si>
  <si>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</si>
  <si>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</si>
  <si>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</si>
  <si>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</si>
  <si>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</si>
  <si>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</si>
  <si>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</si>
  <si>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</si>
  <si>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</si>
  <si>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</si>
  <si>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</si>
  <si>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</si>
  <si>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</si>
  <si>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</si>
  <si>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</si>
  <si>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ABI BROKER SIGURIMESH</t>
  </si>
  <si>
    <t>L82427025R</t>
  </si>
  <si>
    <t>Lek</t>
  </si>
  <si>
    <t>Te ardhurat nga aktiviteti kryesor K6419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</si>
</sst>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_);_(* \(#,##0.00000000\);_(* &quot;-&quot;??_);_(@_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horizontal="left"/>
    </xf>
    <xf numFmtId="183" fontId="175" fillId="0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topLeftCell="A61" zoomScaleNormal="100" workbookViewId="0">
      <selection activeCell="F72" sqref="F72"/>
    </sheetView>
  </sheetViews>
  <sheetFormatPr defaultRowHeight="15"/>
  <cols>
    <col min="1" max="1" width="52.5703125" style="36" customWidth="1"/>
    <col min="2" max="2" width="19.2851562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  <c r="B1" s="35">
        <v>2019</v>
      </c>
    </row>
    <row r="2" spans="1:6">
      <c r="A2" s="42" t="s">
        <v>224</v>
      </c>
      <c r="B2" s="65" t="s">
        <v>267</v>
      </c>
    </row>
    <row r="3" spans="1:6">
      <c r="A3" s="42" t="s">
        <v>225</v>
      </c>
      <c r="B3" s="35" t="s">
        <v>268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270</v>
      </c>
      <c r="B10" s="50">
        <v>15801011</v>
      </c>
      <c r="C10" s="44"/>
      <c r="D10" s="50">
        <v>122819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229</v>
      </c>
      <c r="B15" s="50">
        <v>27669</v>
      </c>
      <c r="C15" s="44"/>
      <c r="D15" s="50">
        <v>139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231</v>
      </c>
      <c r="B19" s="50"/>
      <c r="C19" s="44"/>
      <c r="D19" s="50"/>
      <c r="E19" s="43"/>
      <c r="F19" s="36"/>
    </row>
    <row r="20" spans="1:6">
      <c r="A20" s="52" t="s">
        <v>232</v>
      </c>
      <c r="B20" s="50">
        <v>-1717705</v>
      </c>
      <c r="C20" s="44"/>
      <c r="D20" s="50">
        <v>-6684</v>
      </c>
      <c r="E20" s="43"/>
      <c r="F20" s="36"/>
    </row>
    <row r="21" spans="1:6">
      <c r="A21" s="52" t="s">
        <v>233</v>
      </c>
      <c r="B21" s="50">
        <f>2516-86870</f>
        <v>-84354</v>
      </c>
      <c r="C21" s="44"/>
      <c r="D21" s="50">
        <v>-4623</v>
      </c>
      <c r="E21" s="43"/>
      <c r="F21" s="36"/>
    </row>
    <row r="22" spans="1:6">
      <c r="A22" s="52" t="s">
        <v>234</v>
      </c>
      <c r="B22" s="50">
        <v>-1191640</v>
      </c>
      <c r="C22" s="44"/>
      <c r="D22" s="50">
        <v>-148402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 ht="30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12834981</v>
      </c>
      <c r="C28" s="44"/>
      <c r="D28" s="57">
        <f>SUM(D10:D22,D24:D27)</f>
        <v>-36751</v>
      </c>
      <c r="E28" s="43"/>
      <c r="F28" s="36"/>
    </row>
    <row r="29" spans="1:6" ht="15" customHeight="1">
      <c r="A29" s="52" t="s">
        <v>26</v>
      </c>
      <c r="B29" s="50">
        <v>-1952197</v>
      </c>
      <c r="C29" s="44"/>
      <c r="D29" s="50">
        <v>-15581</v>
      </c>
      <c r="E29" s="43"/>
      <c r="F29" s="36"/>
    </row>
    <row r="30" spans="1:6" ht="15" customHeight="1">
      <c r="A30" s="53" t="s">
        <v>238</v>
      </c>
      <c r="B30" s="57">
        <f>SUM(B28:B29)</f>
        <v>10882784</v>
      </c>
      <c r="C30" s="45"/>
      <c r="D30" s="57">
        <f>SUM(D28:D29)</f>
        <v>-52332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10882784</v>
      </c>
      <c r="C35" s="48"/>
      <c r="D35" s="58">
        <f>D30+D33</f>
        <v>-52332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10882784</v>
      </c>
      <c r="D50" s="59">
        <f>D35</f>
        <v>-52332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 ht="29.2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253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>
        <v>-2863</v>
      </c>
      <c r="C63" s="44"/>
      <c r="D63" s="50">
        <v>4566</v>
      </c>
    </row>
    <row r="64" spans="1:5" ht="30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-2863</v>
      </c>
      <c r="D67" s="59">
        <f>SUM(D62:D66)</f>
        <v>4566</v>
      </c>
    </row>
    <row r="68" spans="1:4">
      <c r="A68" s="51"/>
    </row>
    <row r="69" spans="1:4" ht="29.25">
      <c r="A69" s="53" t="s">
        <v>256</v>
      </c>
      <c r="B69" s="59">
        <f>SUM(B59,B67)</f>
        <v>-2863</v>
      </c>
      <c r="D69" s="59">
        <f>SUM(D59,D67)</f>
        <v>4566</v>
      </c>
    </row>
    <row r="70" spans="1:4">
      <c r="A70" s="51"/>
      <c r="B70" s="59"/>
      <c r="D70" s="59"/>
    </row>
    <row r="71" spans="1:4" ht="30" thickBot="1">
      <c r="A71" s="53" t="s">
        <v>257</v>
      </c>
      <c r="B71" s="60">
        <f>B69+B50</f>
        <v>10879921</v>
      </c>
      <c r="D71" s="60">
        <f>D69+D50</f>
        <v>-47766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  <row r="80" spans="1:4">
      <c r="B80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Koci (Bani)</cp:lastModifiedBy>
  <cp:lastPrinted>2016-10-03T09:59:38Z</cp:lastPrinted>
  <dcterms:created xsi:type="dcterms:W3CDTF">2012-01-19T09:31:29Z</dcterms:created>
  <dcterms:modified xsi:type="dcterms:W3CDTF">2020-10-16T15:35:09Z</dcterms:modified>
</cp:coreProperties>
</file>