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LTI\Te dhenat per firmat2\AA-Operative\VOG-AG\Bilanci 2018\"/>
    </mc:Choice>
  </mc:AlternateContent>
  <bookViews>
    <workbookView xWindow="0" yWindow="0" windowWidth="28800" windowHeight="14130"/>
  </bookViews>
  <sheets>
    <sheet name="PASH-sipas funksioni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C20" i="1" l="1"/>
  <c r="B20" i="1"/>
  <c r="C16" i="1" l="1"/>
  <c r="C24" i="1" s="1"/>
  <c r="B16" i="1"/>
  <c r="B24" i="1" s="1"/>
  <c r="C9" i="1"/>
  <c r="B9" i="1"/>
  <c r="M7" i="1"/>
  <c r="N18" i="1"/>
  <c r="N14" i="1"/>
  <c r="M15" i="1"/>
  <c r="N7" i="1"/>
  <c r="M22" i="1"/>
  <c r="M10" i="1"/>
  <c r="N24" i="1"/>
  <c r="N9" i="1"/>
  <c r="N11" i="1"/>
  <c r="N25" i="1"/>
  <c r="M21" i="1"/>
  <c r="M13" i="1"/>
  <c r="M11" i="1"/>
  <c r="N15" i="1"/>
  <c r="M20" i="1"/>
  <c r="N28" i="1"/>
  <c r="N19" i="1"/>
  <c r="M8" i="1"/>
  <c r="N16" i="1"/>
  <c r="M14" i="1"/>
  <c r="N23" i="1"/>
  <c r="M28" i="1"/>
  <c r="M26" i="1"/>
  <c r="M12" i="1"/>
  <c r="N26" i="1"/>
  <c r="M9" i="1"/>
  <c r="M23" i="1"/>
  <c r="M19" i="1"/>
  <c r="N27" i="1"/>
  <c r="N8" i="1"/>
  <c r="M16" i="1"/>
  <c r="N13" i="1"/>
  <c r="M17" i="1"/>
  <c r="N22" i="1"/>
  <c r="N20" i="1"/>
  <c r="N12" i="1"/>
  <c r="N17" i="1"/>
  <c r="M18" i="1"/>
  <c r="M24" i="1"/>
  <c r="N10" i="1"/>
  <c r="M27" i="1"/>
  <c r="M25" i="1"/>
  <c r="N21" i="1"/>
  <c r="B26" i="1" l="1"/>
  <c r="C26" i="1"/>
  <c r="C28" i="1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<sst xmlns="http://schemas.openxmlformats.org/spreadsheetml/2006/main" count="27" uniqueCount="26">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</sst>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4" fontId="2" fillId="2" borderId="2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J42" sqref="J42"/>
    </sheetView>
  </sheetViews>
  <sheetFormatPr defaultRowHeight="15" x14ac:dyDescent="0.25"/>
  <cols>
    <col min="1" max="1" width="61" customWidth="1"/>
    <col min="2" max="3" width="22.28515625" customWidth="1"/>
    <col min="5" max="5" width="11.8554687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7" t="s">
        <v>24</v>
      </c>
    </row>
    <row r="2" spans="1:14" x14ac:dyDescent="0.25">
      <c r="A2" s="20" t="s">
        <v>23</v>
      </c>
      <c r="B2" s="16" t="s">
        <v>22</v>
      </c>
      <c r="C2" s="16" t="s">
        <v>22</v>
      </c>
    </row>
    <row r="3" spans="1:14" x14ac:dyDescent="0.25">
      <c r="A3" s="20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52485867</v>
      </c>
      <c r="C7" s="2">
        <v>67764756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SUM(B7:B8)</f>
        <v>52485867</v>
      </c>
      <c r="C9" s="7">
        <f>SUM(C7:C8)</f>
        <v>67764756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>
        <v>50575803</v>
      </c>
      <c r="C14" s="2">
        <v>64537708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G15" s="18"/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+B13+B14-B15</f>
        <v>50575803</v>
      </c>
      <c r="C16" s="11">
        <f>+C13+C14-C15</f>
        <v>64537708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/>
      <c r="C18" s="2"/>
      <c r="E18" s="18"/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/>
      <c r="C19" s="2"/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>
        <f>+B19+B18</f>
        <v>0</v>
      </c>
      <c r="C20" s="11">
        <f>+C19+C18</f>
        <v>0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/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+B22+B21+B20+B16</f>
        <v>50575803</v>
      </c>
      <c r="C24" s="7">
        <f>+C22+C21+C20+C16</f>
        <v>64537708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19">
        <f>+B9-B24</f>
        <v>1910064</v>
      </c>
      <c r="C26" s="7">
        <f>+C9-C24</f>
        <v>3227048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>
        <v>286509</v>
      </c>
      <c r="C27" s="2">
        <v>484057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+B26-B27</f>
        <v>1623555</v>
      </c>
      <c r="C28" s="3">
        <f>+C26-C27</f>
        <v>2742991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2018-06-20T15:32:37Z</dcterms:created>
  <dcterms:modified xsi:type="dcterms:W3CDTF">2021-07-22T19:49:56Z</dcterms:modified>
</cp:coreProperties>
</file>