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1\ITAL BUSSINESS\QKB\"/>
    </mc:Choice>
  </mc:AlternateContent>
  <xr:revisionPtr revIDLastSave="0" documentId="13_ncr:1_{85CC5E7D-9C6D-4D3B-8C1B-582424BF9E22}" xr6:coauthVersionLast="47" xr6:coauthVersionMax="47" xr10:uidLastSave="{00000000-0000-0000-0000-000000000000}"/>
  <bookViews>
    <workbookView xWindow="60" yWindow="0" windowWidth="18060" windowHeight="13740" tabRatio="801" xr2:uid="{00000000-000D-0000-FFFF-FFFF00000000}"/>
  </bookViews>
  <sheets>
    <sheet name="PASH-sipas natyres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9" l="1"/>
  <c r="C25" i="19" s="1"/>
  <c r="C27" i="19" s="1"/>
  <c r="B23" i="19"/>
  <c r="B25" i="19" s="1"/>
  <c r="B27" i="19" s="1"/>
  <c r="C12" i="19"/>
  <c r="C17" i="19" s="1"/>
  <c r="B12" i="19"/>
  <c r="B1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<sst xmlns="http://schemas.openxmlformats.org/spreadsheetml/2006/main" count="374" uniqueCount="234">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</sst>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71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50" fillId="34" borderId="0" xfId="5402" applyNumberFormat="1" applyFont="1" applyFill="1" applyBorder="1" applyAlignment="1" applyProtection="1"/>
    <xf numFmtId="171" fontId="172" fillId="34" borderId="0" xfId="5402" applyNumberFormat="1" applyFont="1" applyFill="1" applyBorder="1" applyAlignment="1" applyProtection="1"/>
    <xf numFmtId="171" fontId="172" fillId="0" borderId="0" xfId="5402" applyNumberFormat="1" applyFont="1" applyFill="1" applyBorder="1" applyAlignment="1" applyProtection="1"/>
    <xf numFmtId="171" fontId="165" fillId="34" borderId="0" xfId="5402" applyNumberFormat="1" applyFont="1" applyFill="1" applyBorder="1" applyAlignment="1" applyProtection="1"/>
    <xf numFmtId="184" fontId="150" fillId="0" borderId="0" xfId="3640" applyNumberFormat="1" applyFont="1" applyFill="1" applyBorder="1" applyAlignment="1" applyProtection="1"/>
    <xf numFmtId="0" fontId="175" fillId="0" borderId="0" xfId="6593" applyFont="1"/>
    <xf numFmtId="0" fontId="1" fillId="0" borderId="0" xfId="6593"/>
    <xf numFmtId="3" fontId="177" fillId="0" borderId="0" xfId="6593" applyNumberFormat="1" applyFont="1" applyAlignment="1">
      <alignment horizontal="center" vertical="center"/>
    </xf>
    <xf numFmtId="0" fontId="178" fillId="0" borderId="0" xfId="6593" applyFont="1" applyAlignment="1">
      <alignment vertical="center"/>
    </xf>
    <xf numFmtId="0" fontId="179" fillId="0" borderId="0" xfId="6593" applyFont="1" applyAlignment="1">
      <alignment vertical="center"/>
    </xf>
    <xf numFmtId="0" fontId="12" fillId="0" borderId="0" xfId="6593" applyFont="1" applyAlignment="1">
      <alignment horizontal="left" vertical="center"/>
    </xf>
    <xf numFmtId="174" fontId="12" fillId="0" borderId="0" xfId="6594" applyNumberFormat="1" applyFont="1" applyBorder="1" applyAlignment="1">
      <alignment vertical="center"/>
    </xf>
    <xf numFmtId="174" fontId="0" fillId="0" borderId="0" xfId="6594" applyNumberFormat="1" applyFont="1" applyBorder="1"/>
    <xf numFmtId="174" fontId="13" fillId="0" borderId="0" xfId="6594" applyNumberFormat="1" applyFont="1" applyBorder="1" applyAlignment="1">
      <alignment vertical="center"/>
    </xf>
    <xf numFmtId="174" fontId="13" fillId="61" borderId="0" xfId="6594" applyNumberFormat="1" applyFont="1" applyFill="1" applyBorder="1" applyAlignment="1">
      <alignment vertical="center"/>
    </xf>
    <xf numFmtId="0" fontId="12" fillId="0" borderId="0" xfId="6593" applyFont="1" applyAlignment="1">
      <alignment horizontal="left" vertical="center" indent="3"/>
    </xf>
    <xf numFmtId="174" fontId="180" fillId="0" borderId="0" xfId="6594" applyNumberFormat="1" applyFont="1" applyBorder="1" applyAlignment="1">
      <alignment vertical="center"/>
    </xf>
    <xf numFmtId="0" fontId="181" fillId="0" borderId="0" xfId="6593" applyFont="1" applyAlignment="1">
      <alignment vertical="center"/>
    </xf>
    <xf numFmtId="174" fontId="182" fillId="62" borderId="25" xfId="6594" applyNumberFormat="1" applyFont="1" applyFill="1" applyBorder="1" applyAlignment="1">
      <alignment vertical="center"/>
    </xf>
    <xf numFmtId="0" fontId="177" fillId="0" borderId="0" xfId="6593" applyFont="1" applyAlignment="1">
      <alignment vertical="center"/>
    </xf>
    <xf numFmtId="0" fontId="178" fillId="0" borderId="0" xfId="6593" applyFont="1" applyAlignment="1">
      <alignment horizontal="left" vertical="center"/>
    </xf>
    <xf numFmtId="0" fontId="13" fillId="0" borderId="0" xfId="6593" applyFont="1" applyAlignment="1">
      <alignment vertical="center"/>
    </xf>
    <xf numFmtId="0" fontId="179" fillId="0" borderId="0" xfId="6593" applyFont="1" applyAlignment="1">
      <alignment horizontal="left" vertical="center"/>
    </xf>
    <xf numFmtId="174" fontId="13" fillId="0" borderId="0" xfId="6594" applyNumberFormat="1" applyFont="1" applyBorder="1" applyAlignment="1">
      <alignment horizontal="left" vertical="center"/>
    </xf>
    <xf numFmtId="174" fontId="182" fillId="61" borderId="26" xfId="6594" applyNumberFormat="1" applyFont="1" applyFill="1" applyBorder="1" applyAlignment="1">
      <alignment vertical="center"/>
    </xf>
    <xf numFmtId="0" fontId="13" fillId="0" borderId="0" xfId="6593" applyFont="1" applyAlignment="1">
      <alignment horizontal="left" vertical="center"/>
    </xf>
    <xf numFmtId="174" fontId="182" fillId="61" borderId="15" xfId="6594" applyNumberFormat="1" applyFont="1" applyFill="1" applyBorder="1" applyAlignment="1">
      <alignment vertical="center"/>
    </xf>
    <xf numFmtId="0" fontId="176" fillId="0" borderId="0" xfId="6593" applyFont="1" applyAlignment="1">
      <alignment horizontal="left"/>
    </xf>
    <xf numFmtId="0" fontId="1" fillId="0" borderId="0" xfId="6593" applyAlignment="1">
      <alignment horizontal="left"/>
    </xf>
    <xf numFmtId="3" fontId="182" fillId="0" borderId="0" xfId="0" applyNumberFormat="1" applyFont="1" applyAlignment="1">
      <alignment vertical="center"/>
    </xf>
    <xf numFmtId="0" fontId="181" fillId="0" borderId="0" xfId="0" applyFont="1" applyAlignment="1">
      <alignment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4" xr:uid="{54A9A889-B6B6-429E-A76F-91043DBD0F6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888B4-C3EC-474A-8B37-2017DE723A41}">
  <sheetPr>
    <tabColor rgb="FFFF0000"/>
  </sheetPr>
  <dimension ref="A1:C28"/>
  <sheetViews>
    <sheetView tabSelected="1" workbookViewId="0">
      <selection activeCell="E19" sqref="E19"/>
    </sheetView>
  </sheetViews>
  <sheetFormatPr defaultRowHeight="15"/>
  <cols>
    <col min="1" max="1" width="40.7109375" style="36" customWidth="1"/>
    <col min="2" max="2" width="16.5703125" style="36" customWidth="1"/>
    <col min="3" max="3" width="17.140625" style="36" customWidth="1"/>
    <col min="4" max="16384" width="9.140625" style="36"/>
  </cols>
  <sheetData>
    <row r="1" spans="1:3">
      <c r="A1" s="35"/>
    </row>
    <row r="2" spans="1:3" ht="15" customHeight="1">
      <c r="A2" s="57" t="s">
        <v>214</v>
      </c>
      <c r="B2" s="37" t="s">
        <v>209</v>
      </c>
      <c r="C2" s="37" t="s">
        <v>209</v>
      </c>
    </row>
    <row r="3" spans="1:3" ht="15" customHeight="1">
      <c r="A3" s="58"/>
      <c r="B3" s="37" t="s">
        <v>210</v>
      </c>
      <c r="C3" s="37" t="s">
        <v>211</v>
      </c>
    </row>
    <row r="4" spans="1:3">
      <c r="A4" s="38" t="s">
        <v>215</v>
      </c>
    </row>
    <row r="5" spans="1:3">
      <c r="B5" s="39"/>
    </row>
    <row r="6" spans="1:3">
      <c r="A6" s="40" t="s">
        <v>216</v>
      </c>
      <c r="B6" s="41">
        <v>17788529</v>
      </c>
      <c r="C6" s="41">
        <v>18750975</v>
      </c>
    </row>
    <row r="7" spans="1:3">
      <c r="A7" s="40" t="s">
        <v>217</v>
      </c>
      <c r="B7" s="42"/>
      <c r="C7" s="42"/>
    </row>
    <row r="8" spans="1:3">
      <c r="A8" s="40" t="s">
        <v>218</v>
      </c>
      <c r="B8" s="42"/>
      <c r="C8" s="42"/>
    </row>
    <row r="9" spans="1:3">
      <c r="A9" s="40" t="s">
        <v>219</v>
      </c>
      <c r="B9" s="42"/>
      <c r="C9" s="42"/>
    </row>
    <row r="10" spans="1:3">
      <c r="A10" s="40" t="s">
        <v>220</v>
      </c>
      <c r="B10" s="43">
        <v>-6609619</v>
      </c>
      <c r="C10" s="43">
        <v>-6541960</v>
      </c>
    </row>
    <row r="11" spans="1:3">
      <c r="A11" s="40" t="s">
        <v>221</v>
      </c>
      <c r="B11" s="43">
        <v>-493148</v>
      </c>
      <c r="C11" s="43">
        <v>-615407</v>
      </c>
    </row>
    <row r="12" spans="1:3">
      <c r="A12" s="40" t="s">
        <v>213</v>
      </c>
      <c r="B12" s="44">
        <f>SUM(B13:B14)</f>
        <v>-4146047</v>
      </c>
      <c r="C12" s="44">
        <f>SUM(C13:C14)</f>
        <v>-3379063</v>
      </c>
    </row>
    <row r="13" spans="1:3">
      <c r="A13" s="45" t="s">
        <v>222</v>
      </c>
      <c r="B13" s="43">
        <v>-3540017</v>
      </c>
      <c r="C13" s="43">
        <v>-2891882</v>
      </c>
    </row>
    <row r="14" spans="1:3">
      <c r="A14" s="45" t="s">
        <v>223</v>
      </c>
      <c r="B14" s="43">
        <v>-606030</v>
      </c>
      <c r="C14" s="43">
        <v>-487181</v>
      </c>
    </row>
    <row r="15" spans="1:3">
      <c r="A15" s="40" t="s">
        <v>224</v>
      </c>
      <c r="B15" s="43">
        <v>-390019</v>
      </c>
      <c r="C15" s="46">
        <v>-474746</v>
      </c>
    </row>
    <row r="16" spans="1:3">
      <c r="A16" s="40" t="s">
        <v>225</v>
      </c>
      <c r="B16" s="43">
        <v>-7303802</v>
      </c>
      <c r="C16" s="46">
        <v>-6252087</v>
      </c>
    </row>
    <row r="17" spans="1:3">
      <c r="A17" s="47" t="s">
        <v>226</v>
      </c>
      <c r="B17" s="43">
        <f>SUM(B6:B12,B15:B16)</f>
        <v>-1154106</v>
      </c>
      <c r="C17" s="48">
        <f>SUM(C6:C12,C15:C16)</f>
        <v>1487712</v>
      </c>
    </row>
    <row r="18" spans="1:3">
      <c r="A18" s="49"/>
      <c r="B18" s="59"/>
      <c r="C18" s="59"/>
    </row>
    <row r="19" spans="1:3">
      <c r="A19" s="50" t="s">
        <v>227</v>
      </c>
      <c r="B19" s="60"/>
      <c r="C19" s="60"/>
    </row>
    <row r="20" spans="1:3">
      <c r="A20" s="51" t="s">
        <v>228</v>
      </c>
      <c r="B20" s="60"/>
      <c r="C20" s="60"/>
    </row>
    <row r="21" spans="1:3">
      <c r="A21" s="40" t="s">
        <v>229</v>
      </c>
      <c r="B21" s="43"/>
      <c r="C21" s="43"/>
    </row>
    <row r="22" spans="1:3">
      <c r="A22" s="40" t="s">
        <v>230</v>
      </c>
      <c r="B22" s="43">
        <v>-20541</v>
      </c>
      <c r="C22" s="43">
        <v>8311</v>
      </c>
    </row>
    <row r="23" spans="1:3">
      <c r="A23" s="49" t="s">
        <v>231</v>
      </c>
      <c r="B23" s="48">
        <f>SUM(B20:B22)</f>
        <v>-20541</v>
      </c>
      <c r="C23" s="48">
        <f>SUM(C20:C22)</f>
        <v>8311</v>
      </c>
    </row>
    <row r="24" spans="1:3">
      <c r="A24" s="52"/>
      <c r="B24" s="53"/>
      <c r="C24" s="53"/>
    </row>
    <row r="25" spans="1:3" ht="15.75" thickBot="1">
      <c r="A25" s="52" t="s">
        <v>212</v>
      </c>
      <c r="B25" s="54">
        <f>+B23+B17</f>
        <v>-1174647</v>
      </c>
      <c r="C25" s="54">
        <f>+C23+C17</f>
        <v>1496023</v>
      </c>
    </row>
    <row r="26" spans="1:3">
      <c r="A26" s="55" t="s">
        <v>232</v>
      </c>
      <c r="B26" s="41"/>
      <c r="C26" s="41"/>
    </row>
    <row r="27" spans="1:3" ht="15.75" thickBot="1">
      <c r="A27" s="52" t="s">
        <v>233</v>
      </c>
      <c r="B27" s="56">
        <f>SUM(B25:B26)</f>
        <v>-1174647</v>
      </c>
      <c r="C27" s="56">
        <f>SUM(C25:C26)</f>
        <v>1496023</v>
      </c>
    </row>
    <row r="28" spans="1:3" ht="15.75" thickTop="1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9EC634-FEB1-46B4-A95C-42BAEA38A0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F24855-A783-45C0-9488-ACF65AD670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0920D0-1A0B-4F36-B507-13A71BC770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2022-07-26T12:15:30Z</dcterms:modified>
</cp:coreProperties>
</file>