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<sst xmlns="http://schemas.openxmlformats.org/spreadsheetml/2006/main" count="414" uniqueCount="271">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</sst>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87" fillId="61" borderId="0" xfId="3209" applyNumberFormat="1" applyFont="1" applyFill="1" applyBorder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Fill="1" applyBorder="1"/>
    <xf numFmtId="167" fontId="187" fillId="61" borderId="0" xfId="215" applyNumberFormat="1" applyFont="1" applyFill="1" applyBorder="1"/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270</v>
      </c>
    </row>
    <row r="10" spans="1:6">
      <c r="A10" s="63" t="s">
        <v>262</v>
      </c>
      <c r="B10" s="89">
        <v>27259642.5</v>
      </c>
      <c r="C10" s="52"/>
      <c r="D10" s="64">
        <v>5842456.5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-8887541.5</v>
      </c>
      <c r="C19" s="52"/>
      <c r="D19" s="64">
        <v>-2784114.4</v>
      </c>
      <c r="E19" s="51"/>
      <c r="F19" s="42"/>
    </row>
    <row r="20" spans="1:6">
      <c r="A20" s="63" t="s">
        <v>247</v>
      </c>
      <c r="B20" s="89">
        <v>-2804105</v>
      </c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248</v>
      </c>
      <c r="B22" s="90">
        <v>-1738911</v>
      </c>
      <c r="C22" s="52"/>
      <c r="D22" s="64">
        <v>-379636</v>
      </c>
      <c r="E22" s="51"/>
      <c r="F22" s="42"/>
    </row>
    <row r="23" spans="1:6">
      <c r="A23" s="63" t="s">
        <v>249</v>
      </c>
      <c r="B23" s="89">
        <v>-303792</v>
      </c>
      <c r="C23" s="52"/>
      <c r="D23" s="64">
        <v>-63399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/>
      <c r="C26" s="52"/>
      <c r="D26" s="64"/>
      <c r="E26" s="51"/>
      <c r="F26" s="42"/>
    </row>
    <row r="27" spans="1:6">
      <c r="A27" s="45" t="s">
        <v>221</v>
      </c>
      <c r="B27" s="91">
        <v>-7775311.4000000004</v>
      </c>
      <c r="C27" s="52"/>
      <c r="D27" s="84">
        <v>-2211935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/>
      <c r="C33" s="52"/>
      <c r="D33" s="64"/>
      <c r="E33" s="51"/>
      <c r="F33" s="42"/>
    </row>
    <row r="34" spans="1:6" ht="15" customHeight="1">
      <c r="A34" s="63" t="s">
        <v>254</v>
      </c>
      <c r="B34" s="89"/>
      <c r="C34" s="52"/>
      <c r="D34" s="64"/>
      <c r="E34" s="51"/>
      <c r="F34" s="42"/>
    </row>
    <row r="35" spans="1:6">
      <c r="A35" s="45" t="s">
        <v>222</v>
      </c>
      <c r="B35" s="89">
        <v>0</v>
      </c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255</v>
      </c>
      <c r="B37" s="89">
        <v>-220462</v>
      </c>
      <c r="C37" s="52"/>
      <c r="D37" s="64"/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>
        <v>-108679.1</v>
      </c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2">
        <f>SUM(B9:B41)</f>
        <v>5420840.5</v>
      </c>
      <c r="C42" s="54"/>
      <c r="D42" s="54">
        <f t="shared" ref="D42" si="0">SUM(D9:D41)</f>
        <v>403372.10000000009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89">
        <v>-816921</v>
      </c>
      <c r="C44" s="52"/>
      <c r="D44" s="64">
        <v>-86822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4">
        <f>SUM(B42:B46)</f>
        <v>4603919.5</v>
      </c>
      <c r="C47" s="58"/>
      <c r="D47" s="67">
        <f>SUM(D42:D46)</f>
        <v>316550.10000000009</v>
      </c>
      <c r="E47" s="58"/>
      <c r="F47" s="42"/>
    </row>
    <row r="48" spans="1:6" ht="15.75" thickBot="1">
      <c r="A48" s="68"/>
      <c r="B48" s="95"/>
      <c r="C48" s="69"/>
      <c r="D48" s="69"/>
      <c r="E48" s="59"/>
      <c r="F48" s="42"/>
    </row>
    <row r="49" spans="1:6" ht="15.75" thickTop="1">
      <c r="A49" s="70" t="s">
        <v>244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1" t="s">
        <v>214</v>
      </c>
      <c r="B54" s="97"/>
      <c r="C54" s="53"/>
      <c r="D54" s="65"/>
      <c r="E54" s="35"/>
      <c r="F54" s="37"/>
    </row>
    <row r="55" spans="1:6">
      <c r="A55" s="70" t="s">
        <v>245</v>
      </c>
      <c r="B55" s="9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9"/>
      <c r="C56" s="75"/>
      <c r="D56" s="74"/>
      <c r="E56" s="60"/>
      <c r="F56" s="37"/>
    </row>
    <row r="57" spans="1:6" ht="15.75" thickBot="1">
      <c r="A57" s="70" t="s">
        <v>246</v>
      </c>
      <c r="B57" s="100">
        <f>B47+B55</f>
        <v>4603919.5</v>
      </c>
      <c r="C57" s="77"/>
      <c r="D57" s="76">
        <f>D47+D55</f>
        <v>316550.10000000009</v>
      </c>
      <c r="E57" s="60"/>
      <c r="F57" s="37"/>
    </row>
    <row r="58" spans="1:6" ht="15.75" thickTop="1">
      <c r="A58" s="73"/>
      <c r="B58" s="99"/>
      <c r="C58" s="75"/>
      <c r="D58" s="74"/>
      <c r="E58" s="60"/>
      <c r="F58" s="37"/>
    </row>
    <row r="59" spans="1:6">
      <c r="A59" s="78" t="s">
        <v>234</v>
      </c>
      <c r="B59" s="99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261</v>
      </c>
      <c r="B64" s="101"/>
      <c r="C64" s="39"/>
      <c r="D64" s="39"/>
      <c r="E64" s="61"/>
      <c r="F64" s="39"/>
    </row>
    <row r="65" spans="1:6">
      <c r="A65" s="79"/>
      <c r="B65" s="102"/>
      <c r="C65" s="36"/>
      <c r="D65" s="36"/>
      <c r="E65" s="62"/>
      <c r="F65" s="36"/>
    </row>
  </sheetData>
  <sheetProtection password="FB67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2019-07-05T07:23:03Z</dcterms:modified>
</cp:coreProperties>
</file>