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silva.ndini\Desktop\SILVA\DOREZIM BILANCI 2019\QKB 2019\"/>
    </mc:Choice>
  </mc:AlternateContent>
  <xr:revisionPtr revIDLastSave="0" documentId="13_ncr:1_{8D3D2C2C-E7CD-44BA-93A5-144B351759BD}" xr6:coauthVersionLast="45" xr6:coauthVersionMax="45" xr10:uidLastSave="{00000000-0000-0000-0000-000000000000}"/>
  <bookViews>
    <workbookView xWindow="9288" yWindow="660" windowWidth="23220" windowHeight="16212" tabRatio="705" xr2:uid="{00000000-000D-0000-FFFF-FFFF00000000}"/>
  </bookViews>
  <sheets>
    <sheet name="PASH-sipas natyres" sheetId="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6" l="1"/>
  <c r="C27" i="6" l="1"/>
  <c r="B25" i="6"/>
  <c r="B23" i="6"/>
  <c r="C12" i="6" l="1"/>
  <c r="C17" i="6" s="1"/>
  <c r="C23" i="6" s="1"/>
  <c r="C25" i="6" s="1"/>
  <c r="B12" i="6"/>
  <c r="B17" i="6" s="1"/>
  <c r="C26" i="6" l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<sst xmlns="http://schemas.openxmlformats.org/spreadsheetml/2006/main" count="27" uniqueCount="26">
  <si>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</si>
  <si>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</si>
  <si>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</si>
  <si>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</si>
  <si>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</si>
  <si>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</si>
  <si>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</si>
  <si>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</si>
  <si>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</si>
  <si>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</si>
  <si>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</si>
  <si>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</si>
  <si>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</si>
  <si>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</si>
  <si>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</si>
  <si>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</si>
  <si>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</si>
  <si>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</si>
  <si>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</si>
  <si>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</si>
  <si>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</si>
  <si>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</si>
  <si>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</si>
  <si>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</si>
  <si>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HVAT,  L71907002G</t>
  </si>
  <si>
    <t>Mallrat, lendet e para dhe sherbimet ne kosto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</si>
</sst>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name val="Arial"/>
      <family val="2"/>
      <charset val="161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9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3" fontId="0" fillId="0" borderId="0" xfId="0" applyNumberFormat="1"/>
    <xf numFmtId="3" fontId="0" fillId="0" borderId="0" xfId="0" applyNumberFormat="1" applyBorder="1"/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7" fillId="3" borderId="0" xfId="0" applyNumberFormat="1" applyFont="1" applyFill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left" vertical="center"/>
    </xf>
    <xf numFmtId="3" fontId="12" fillId="0" borderId="4" xfId="0" applyNumberFormat="1" applyFont="1" applyBorder="1" applyAlignment="1">
      <alignment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tabSelected="1" workbookViewId="0">
      <selection activeCell="A32" sqref="A32"/>
    </sheetView>
  </sheetViews>
  <sheetFormatPr defaultRowHeight="14.4" x14ac:dyDescent="0.3"/>
  <cols>
    <col min="1" max="1" width="61" customWidth="1"/>
    <col min="2" max="3" width="22.33203125" style="15" customWidth="1"/>
    <col min="4" max="4" width="8.88671875" style="15"/>
  </cols>
  <sheetData>
    <row r="1" spans="1:3" x14ac:dyDescent="0.3">
      <c r="A1" s="11" t="s">
        <v>24</v>
      </c>
    </row>
    <row r="2" spans="1:3" ht="15" customHeight="1" x14ac:dyDescent="0.3">
      <c r="A2" s="27" t="s">
        <v>8</v>
      </c>
      <c r="B2" s="13" t="s">
        <v>0</v>
      </c>
      <c r="C2" s="13" t="s">
        <v>0</v>
      </c>
    </row>
    <row r="3" spans="1:3" ht="15" customHeight="1" x14ac:dyDescent="0.3">
      <c r="A3" s="28"/>
      <c r="B3" s="13" t="s">
        <v>1</v>
      </c>
      <c r="C3" s="13" t="s">
        <v>2</v>
      </c>
    </row>
    <row r="4" spans="1:3" x14ac:dyDescent="0.3">
      <c r="A4" s="2" t="s">
        <v>14</v>
      </c>
      <c r="B4" s="16"/>
      <c r="C4" s="16"/>
    </row>
    <row r="5" spans="1:3" x14ac:dyDescent="0.3">
      <c r="B5" s="17"/>
      <c r="C5" s="16"/>
    </row>
    <row r="6" spans="1:3" x14ac:dyDescent="0.3">
      <c r="A6" s="6" t="s">
        <v>9</v>
      </c>
      <c r="B6" s="18">
        <v>2440900</v>
      </c>
      <c r="C6" s="16">
        <v>3466087</v>
      </c>
    </row>
    <row r="7" spans="1:3" x14ac:dyDescent="0.3">
      <c r="A7" s="6" t="s">
        <v>15</v>
      </c>
      <c r="B7" s="16"/>
      <c r="C7" s="16"/>
    </row>
    <row r="8" spans="1:3" x14ac:dyDescent="0.3">
      <c r="A8" s="6" t="s">
        <v>16</v>
      </c>
      <c r="B8" s="16"/>
      <c r="C8" s="16"/>
    </row>
    <row r="9" spans="1:3" x14ac:dyDescent="0.3">
      <c r="A9" s="6" t="s">
        <v>17</v>
      </c>
      <c r="B9" s="16"/>
      <c r="C9" s="16"/>
    </row>
    <row r="10" spans="1:3" x14ac:dyDescent="0.3">
      <c r="A10" s="6" t="s">
        <v>25</v>
      </c>
      <c r="B10" s="19">
        <v>-1435824</v>
      </c>
      <c r="C10" s="16">
        <v>0</v>
      </c>
    </row>
    <row r="11" spans="1:3" x14ac:dyDescent="0.3">
      <c r="A11" s="6" t="s">
        <v>18</v>
      </c>
      <c r="B11" s="19"/>
      <c r="C11" s="16"/>
    </row>
    <row r="12" spans="1:3" x14ac:dyDescent="0.3">
      <c r="A12" s="6" t="s">
        <v>19</v>
      </c>
      <c r="B12" s="20">
        <f>SUM(B13:B14)</f>
        <v>-781324</v>
      </c>
      <c r="C12" s="20">
        <f>SUM(C13:C14)</f>
        <v>-1016404</v>
      </c>
    </row>
    <row r="13" spans="1:3" x14ac:dyDescent="0.3">
      <c r="A13" s="14" t="s">
        <v>10</v>
      </c>
      <c r="B13" s="19">
        <v>-624000</v>
      </c>
      <c r="C13" s="16">
        <v>-855693</v>
      </c>
    </row>
    <row r="14" spans="1:3" x14ac:dyDescent="0.3">
      <c r="A14" s="14" t="s">
        <v>21</v>
      </c>
      <c r="B14" s="19">
        <v>-157324</v>
      </c>
      <c r="C14" s="16">
        <v>-160711</v>
      </c>
    </row>
    <row r="15" spans="1:3" x14ac:dyDescent="0.3">
      <c r="A15" s="6" t="s">
        <v>20</v>
      </c>
      <c r="B15" s="21"/>
      <c r="C15" s="16"/>
    </row>
    <row r="16" spans="1:3" x14ac:dyDescent="0.3">
      <c r="A16" s="6" t="s">
        <v>4</v>
      </c>
      <c r="B16" s="21">
        <v>-356274</v>
      </c>
      <c r="C16" s="16">
        <v>-331355</v>
      </c>
    </row>
    <row r="17" spans="1:3" x14ac:dyDescent="0.3">
      <c r="A17" s="8" t="s">
        <v>11</v>
      </c>
      <c r="B17" s="12">
        <f>SUM(B6:B12,B15:B16)</f>
        <v>-132522</v>
      </c>
      <c r="C17" s="12">
        <f>SUM(C6:C12,C15:C16)</f>
        <v>2118328</v>
      </c>
    </row>
    <row r="18" spans="1:3" x14ac:dyDescent="0.3">
      <c r="A18" s="4"/>
      <c r="B18" s="1"/>
      <c r="C18" s="1"/>
    </row>
    <row r="19" spans="1:3" x14ac:dyDescent="0.3">
      <c r="A19" s="3" t="s">
        <v>5</v>
      </c>
      <c r="B19" s="22"/>
      <c r="C19" s="16"/>
    </row>
    <row r="20" spans="1:3" x14ac:dyDescent="0.3">
      <c r="A20" s="9" t="s">
        <v>13</v>
      </c>
      <c r="B20" s="22"/>
      <c r="C20" s="16"/>
    </row>
    <row r="21" spans="1:3" x14ac:dyDescent="0.3">
      <c r="A21" s="6" t="s">
        <v>6</v>
      </c>
      <c r="B21" s="19"/>
      <c r="C21" s="16"/>
    </row>
    <row r="22" spans="1:3" x14ac:dyDescent="0.3">
      <c r="A22" s="6" t="s">
        <v>12</v>
      </c>
      <c r="B22" s="24">
        <v>-6200</v>
      </c>
      <c r="C22" s="24">
        <v>-5800</v>
      </c>
    </row>
    <row r="23" spans="1:3" x14ac:dyDescent="0.3">
      <c r="A23" s="4" t="s">
        <v>3</v>
      </c>
      <c r="B23" s="12">
        <f>SUM(B17:B22)</f>
        <v>-138722</v>
      </c>
      <c r="C23" s="12">
        <f>SUM(C17:C22)</f>
        <v>2112528</v>
      </c>
    </row>
    <row r="24" spans="1:3" x14ac:dyDescent="0.3">
      <c r="A24" s="10"/>
      <c r="B24" s="23"/>
      <c r="C24" s="16"/>
    </row>
    <row r="25" spans="1:3" ht="15" thickBot="1" x14ac:dyDescent="0.35">
      <c r="A25" s="10" t="s">
        <v>7</v>
      </c>
      <c r="B25" s="25">
        <f>B23</f>
        <v>-138722</v>
      </c>
      <c r="C25" s="25">
        <f>C23</f>
        <v>2112528</v>
      </c>
    </row>
    <row r="26" spans="1:3" x14ac:dyDescent="0.3">
      <c r="A26" s="7" t="s">
        <v>22</v>
      </c>
      <c r="B26" s="18"/>
      <c r="C26" s="16">
        <f>C25*15%</f>
        <v>316879.2</v>
      </c>
    </row>
    <row r="27" spans="1:3" ht="15" thickBot="1" x14ac:dyDescent="0.35">
      <c r="A27" s="10" t="s">
        <v>23</v>
      </c>
      <c r="B27" s="26">
        <f>SUM(B25:B26)</f>
        <v>-138722</v>
      </c>
      <c r="C27" s="26">
        <f>C25-10918-C26</f>
        <v>1784730.8</v>
      </c>
    </row>
    <row r="28" spans="1:3" ht="15" thickTop="1" x14ac:dyDescent="0.3">
      <c r="A28" s="5"/>
      <c r="B28" s="16"/>
      <c r="C28" s="16"/>
    </row>
    <row r="29" spans="1:3" x14ac:dyDescent="0.3">
      <c r="A29" s="5"/>
      <c r="B29" s="16"/>
      <c r="C29" s="16"/>
    </row>
    <row r="30" spans="1:3" x14ac:dyDescent="0.3">
      <c r="A30" s="5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Silva Ndini</cp:lastModifiedBy>
  <dcterms:created xsi:type="dcterms:W3CDTF">2016-08-04T12:40:37Z</dcterms:created>
  <dcterms:modified xsi:type="dcterms:W3CDTF">2020-08-01T11:29:02Z</dcterms:modified>
</cp:coreProperties>
</file>