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30" yWindow="525" windowWidth="19440" windowHeight="15600" tabRatio="705"/>
  </bookViews>
  <sheets>
    <sheet name="PASH-sipas natyres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B12" i="3"/>
  <c r="B17" i="3" s="1"/>
  <c r="C12" i="3"/>
  <c r="C23" i="3" l="1"/>
  <c r="C25" i="3" s="1"/>
  <c r="C26" i="3" s="1"/>
  <c r="B23" i="3"/>
  <c r="B25" i="3" s="1"/>
  <c r="B27" i="3" s="1"/>
  <c r="C27" i="3" l="1"/>
</calcChain>
</file>

<file path=xl/comments1.xml><?xml version="1.0" encoding="utf-8"?>
<comments xmlns="http://schemas.openxmlformats.org/spreadsheetml/2006/main">
  <authors>
    <author>Silva Ndini</author>
  </authors>
  <commentList>
    <comment ref="C26" authorId="0">
      <text>
        <r>
          <rPr>
            <b/>
            <sz val="9"/>
            <color indexed="81"/>
            <rFont val="Tahoma"/>
            <family val="2"/>
          </rPr>
          <t>Silva Ndini:</t>
        </r>
        <r>
          <rPr>
            <sz val="9"/>
            <color indexed="81"/>
            <rFont val="Tahoma"/>
            <family val="2"/>
          </rPr>
          <t xml:space="preserve">
7285 TE PERJASHTUARA</t>
        </r>
      </text>
    </comment>
  </commentList>
</comments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<sst xmlns="http://schemas.openxmlformats.org/spreadsheetml/2006/main" count="29" uniqueCount="28">
  <si>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</si>
  <si>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</si>
  <si>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</si>
  <si>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</si>
  <si>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</si>
  <si>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</si>
  <si>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</si>
  <si>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</si>
  <si>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</si>
  <si>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Mallrat, lendet e para dhe sherbimet ne kosto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</si>
  <si>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</si>
  <si>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</si>
  <si>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</si>
  <si>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</si>
  <si>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</si>
  <si>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</si>
  <si>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</si>
  <si>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</si>
  <si>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</si>
  <si>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</si>
  <si>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</si>
  <si>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</si>
  <si>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</si>
  <si>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</si>
  <si>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ADMINISTRATOR</t>
  </si>
  <si>
    <t>ROBERT KOÇI</t>
  </si>
  <si>
    <t>Puna kryer nga nj, ekonomike raportuese per qellimet e veta dhe e kapitalizuar</t>
  </si>
  <si>
    <t>HVAT,  L71907002G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</si>
</sst>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16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3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38" fontId="0" fillId="0" borderId="0" xfId="0" applyNumberFormat="1"/>
    <xf numFmtId="38" fontId="3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10" fillId="0" borderId="0" xfId="0" applyNumberFormat="1" applyFont="1" applyAlignment="1">
      <alignment vertical="center"/>
    </xf>
    <xf numFmtId="38" fontId="10" fillId="3" borderId="0" xfId="0" applyNumberFormat="1" applyFont="1" applyFill="1" applyAlignment="1">
      <alignment vertical="center"/>
    </xf>
    <xf numFmtId="38" fontId="11" fillId="0" borderId="0" xfId="0" applyNumberFormat="1" applyFont="1" applyAlignment="1">
      <alignment vertical="center"/>
    </xf>
    <xf numFmtId="38" fontId="2" fillId="2" borderId="1" xfId="0" applyNumberFormat="1" applyFont="1" applyFill="1" applyBorder="1" applyAlignment="1">
      <alignment vertical="center"/>
    </xf>
    <xf numFmtId="38" fontId="2" fillId="0" borderId="0" xfId="0" applyNumberFormat="1" applyFont="1" applyAlignment="1">
      <alignment vertical="center"/>
    </xf>
    <xf numFmtId="38" fontId="12" fillId="0" borderId="0" xfId="0" applyNumberFormat="1" applyFont="1" applyAlignment="1">
      <alignment vertical="center"/>
    </xf>
    <xf numFmtId="38" fontId="13" fillId="0" borderId="4" xfId="0" applyNumberFormat="1" applyFont="1" applyBorder="1" applyAlignment="1">
      <alignment vertical="center"/>
    </xf>
    <xf numFmtId="38" fontId="10" fillId="0" borderId="0" xfId="0" applyNumberFormat="1" applyFont="1" applyAlignment="1">
      <alignment horizontal="left" vertical="center"/>
    </xf>
    <xf numFmtId="38" fontId="7" fillId="3" borderId="3" xfId="0" applyNumberFormat="1" applyFont="1" applyFill="1" applyBorder="1" applyAlignment="1">
      <alignment horizontal="center" vertical="center"/>
    </xf>
    <xf numFmtId="38" fontId="7" fillId="3" borderId="2" xfId="0" applyNumberFormat="1" applyFont="1" applyFill="1" applyBorder="1" applyAlignment="1">
      <alignment horizontal="center" vertical="center"/>
    </xf>
    <xf numFmtId="38" fontId="0" fillId="0" borderId="0" xfId="0" applyNumberFormat="1" applyBorder="1"/>
    <xf numFmtId="164" fontId="16" fillId="0" borderId="0" xfId="0" applyNumberFormat="1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2"/>
  <sheetViews>
    <sheetView tabSelected="1" topLeftCell="A10" workbookViewId="0">
      <selection activeCell="B23" sqref="B23"/>
    </sheetView>
  </sheetViews>
  <sheetFormatPr defaultRowHeight="15" x14ac:dyDescent="0.25"/>
  <cols>
    <col min="1" max="1" width="61" customWidth="1"/>
    <col min="2" max="2" width="17.85546875" style="14" customWidth="1"/>
    <col min="3" max="3" width="17.28515625" style="14" customWidth="1"/>
    <col min="4" max="4" width="8.85546875" style="2"/>
  </cols>
  <sheetData>
    <row r="1" spans="1:3" x14ac:dyDescent="0.25">
      <c r="A1" s="1" t="s">
        <v>27</v>
      </c>
    </row>
    <row r="2" spans="1:3" ht="15" customHeight="1" x14ac:dyDescent="0.25">
      <c r="A2" s="12" t="s">
        <v>4</v>
      </c>
      <c r="B2" s="15" t="s">
        <v>0</v>
      </c>
      <c r="C2" s="15" t="s">
        <v>0</v>
      </c>
    </row>
    <row r="3" spans="1:3" ht="15" customHeight="1" x14ac:dyDescent="0.25">
      <c r="A3" s="13"/>
      <c r="B3" s="15" t="s">
        <v>1</v>
      </c>
      <c r="C3" s="15" t="s">
        <v>2</v>
      </c>
    </row>
    <row r="4" spans="1:3" x14ac:dyDescent="0.25">
      <c r="A4" s="3" t="s">
        <v>5</v>
      </c>
      <c r="B4" s="29">
        <v>2021</v>
      </c>
      <c r="C4" s="29">
        <v>2020</v>
      </c>
    </row>
    <row r="5" spans="1:3" x14ac:dyDescent="0.25">
      <c r="B5" s="16"/>
    </row>
    <row r="6" spans="1:3" x14ac:dyDescent="0.25">
      <c r="A6" s="4" t="s">
        <v>6</v>
      </c>
      <c r="B6" s="17">
        <v>3835036</v>
      </c>
      <c r="C6" s="14">
        <v>2712197</v>
      </c>
    </row>
    <row r="7" spans="1:3" x14ac:dyDescent="0.25">
      <c r="A7" s="4" t="s">
        <v>7</v>
      </c>
    </row>
    <row r="8" spans="1:3" x14ac:dyDescent="0.25">
      <c r="A8" s="4" t="s">
        <v>8</v>
      </c>
    </row>
    <row r="9" spans="1:3" x14ac:dyDescent="0.25">
      <c r="A9" s="4" t="s">
        <v>26</v>
      </c>
    </row>
    <row r="10" spans="1:3" x14ac:dyDescent="0.25">
      <c r="A10" s="4" t="s">
        <v>9</v>
      </c>
      <c r="B10" s="18">
        <v>-258290</v>
      </c>
      <c r="C10" s="14">
        <v>-347223</v>
      </c>
    </row>
    <row r="11" spans="1:3" x14ac:dyDescent="0.25">
      <c r="A11" s="4" t="s">
        <v>10</v>
      </c>
      <c r="B11" s="18"/>
    </row>
    <row r="12" spans="1:3" x14ac:dyDescent="0.25">
      <c r="A12" s="4" t="s">
        <v>11</v>
      </c>
      <c r="B12" s="19">
        <f>SUM(B13:B14)</f>
        <v>-852480</v>
      </c>
      <c r="C12" s="19">
        <f>SUM(C13:C14)</f>
        <v>-745830</v>
      </c>
    </row>
    <row r="13" spans="1:3" x14ac:dyDescent="0.25">
      <c r="A13" s="5" t="s">
        <v>12</v>
      </c>
      <c r="B13" s="18">
        <v>-720000</v>
      </c>
      <c r="C13" s="14">
        <v>-624000</v>
      </c>
    </row>
    <row r="14" spans="1:3" x14ac:dyDescent="0.25">
      <c r="A14" s="5" t="s">
        <v>13</v>
      </c>
      <c r="B14" s="18">
        <v>-132480</v>
      </c>
      <c r="C14" s="14">
        <v>-121830</v>
      </c>
    </row>
    <row r="15" spans="1:3" x14ac:dyDescent="0.25">
      <c r="A15" s="4" t="s">
        <v>14</v>
      </c>
      <c r="B15" s="20"/>
    </row>
    <row r="16" spans="1:3" x14ac:dyDescent="0.25">
      <c r="A16" s="4" t="s">
        <v>15</v>
      </c>
      <c r="B16" s="18">
        <v>-398895</v>
      </c>
      <c r="C16" s="14">
        <v>-345318</v>
      </c>
    </row>
    <row r="17" spans="1:3" x14ac:dyDescent="0.25">
      <c r="A17" s="6" t="s">
        <v>16</v>
      </c>
      <c r="B17" s="21">
        <f>SUM(B6:B12,B15:B16)</f>
        <v>2325371</v>
      </c>
      <c r="C17" s="21">
        <f>SUM(C6:C12,C15:C16)</f>
        <v>1273826</v>
      </c>
    </row>
    <row r="18" spans="1:3" x14ac:dyDescent="0.25">
      <c r="A18" s="7"/>
      <c r="B18" s="22"/>
      <c r="C18" s="22"/>
    </row>
    <row r="19" spans="1:3" x14ac:dyDescent="0.25">
      <c r="A19" s="8" t="s">
        <v>17</v>
      </c>
      <c r="B19" s="23"/>
    </row>
    <row r="20" spans="1:3" x14ac:dyDescent="0.25">
      <c r="A20" s="9" t="s">
        <v>18</v>
      </c>
      <c r="B20" s="23"/>
    </row>
    <row r="21" spans="1:3" x14ac:dyDescent="0.25">
      <c r="A21" s="4" t="s">
        <v>19</v>
      </c>
      <c r="B21" s="18"/>
    </row>
    <row r="22" spans="1:3" x14ac:dyDescent="0.25">
      <c r="A22" s="4" t="s">
        <v>20</v>
      </c>
      <c r="B22" s="24"/>
      <c r="C22" s="24"/>
    </row>
    <row r="23" spans="1:3" x14ac:dyDescent="0.25">
      <c r="A23" s="7" t="s">
        <v>3</v>
      </c>
      <c r="B23" s="21">
        <f>SUM(B17:B22)</f>
        <v>2325371</v>
      </c>
      <c r="C23" s="21">
        <f>SUM(C17:C22)</f>
        <v>1273826</v>
      </c>
    </row>
    <row r="24" spans="1:3" x14ac:dyDescent="0.25">
      <c r="A24" s="10"/>
      <c r="B24" s="25"/>
    </row>
    <row r="25" spans="1:3" ht="15.75" thickBot="1" x14ac:dyDescent="0.3">
      <c r="A25" s="10" t="s">
        <v>21</v>
      </c>
      <c r="B25" s="26">
        <f>B23</f>
        <v>2325371</v>
      </c>
      <c r="C25" s="26">
        <f>C23</f>
        <v>1273826</v>
      </c>
    </row>
    <row r="26" spans="1:3" x14ac:dyDescent="0.25">
      <c r="A26" s="11" t="s">
        <v>22</v>
      </c>
      <c r="B26" s="17"/>
      <c r="C26" s="14">
        <f>-(C25+31889)*5%</f>
        <v>-65285.75</v>
      </c>
    </row>
    <row r="27" spans="1:3" ht="15.75" thickBot="1" x14ac:dyDescent="0.3">
      <c r="A27" s="10" t="s">
        <v>23</v>
      </c>
      <c r="B27" s="27">
        <f>SUM(B25:B26)</f>
        <v>2325371</v>
      </c>
      <c r="C27" s="27">
        <f>SUM(C25:C26)</f>
        <v>1208540.25</v>
      </c>
    </row>
    <row r="28" spans="1:3" ht="15.75" thickTop="1" x14ac:dyDescent="0.25"/>
    <row r="31" spans="1:3" x14ac:dyDescent="0.25">
      <c r="B31" s="28" t="s">
        <v>24</v>
      </c>
    </row>
    <row r="32" spans="1:3" x14ac:dyDescent="0.25">
      <c r="B32" s="14" t="s">
        <v>25</v>
      </c>
    </row>
  </sheetData>
  <mergeCells count="1">
    <mergeCell ref="A2:A3"/>
  </mergeCells>
  <pageMargins left="0" right="0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MCN_FISCAL1</cp:lastModifiedBy>
  <cp:lastPrinted>2020-07-29T15:00:52Z</cp:lastPrinted>
  <dcterms:created xsi:type="dcterms:W3CDTF">2016-08-04T12:40:37Z</dcterms:created>
  <dcterms:modified xsi:type="dcterms:W3CDTF">2022-07-29T06:28:56Z</dcterms:modified>
</cp:coreProperties>
</file>