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<sst xmlns="http://schemas.openxmlformats.org/spreadsheetml/2006/main" count="414" uniqueCount="271">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</sst>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110.5703125" style="42" customWidth="1"/>
    <col min="2" max="2" width="18.28515625" style="41" bestFit="1" customWidth="1"/>
    <col min="3" max="3" width="2.7109375" style="41" customWidth="1"/>
    <col min="4" max="4" width="18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2" t="s">
        <v>262</v>
      </c>
      <c r="B10" s="63">
        <v>38571460</v>
      </c>
      <c r="C10" s="52"/>
      <c r="D10" s="63">
        <v>48479885</v>
      </c>
      <c r="E10" s="51"/>
      <c r="F10" s="79" t="s">
        <v>267</v>
      </c>
    </row>
    <row r="11" spans="1:6">
      <c r="A11" s="62" t="s">
        <v>264</v>
      </c>
      <c r="B11" s="63"/>
      <c r="C11" s="52"/>
      <c r="D11" s="63"/>
      <c r="E11" s="51"/>
      <c r="F11" s="79" t="s">
        <v>268</v>
      </c>
    </row>
    <row r="12" spans="1:6">
      <c r="A12" s="62" t="s">
        <v>265</v>
      </c>
      <c r="B12" s="63"/>
      <c r="C12" s="52"/>
      <c r="D12" s="63"/>
      <c r="E12" s="51"/>
      <c r="F12" s="79" t="s">
        <v>268</v>
      </c>
    </row>
    <row r="13" spans="1:6">
      <c r="A13" s="62" t="s">
        <v>266</v>
      </c>
      <c r="B13" s="63"/>
      <c r="C13" s="52"/>
      <c r="D13" s="63"/>
      <c r="E13" s="51"/>
      <c r="F13" s="79" t="s">
        <v>268</v>
      </c>
    </row>
    <row r="14" spans="1:6">
      <c r="A14" s="62" t="s">
        <v>263</v>
      </c>
      <c r="B14" s="63"/>
      <c r="C14" s="52"/>
      <c r="D14" s="63"/>
      <c r="E14" s="51"/>
      <c r="F14" s="79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>
        <v>0</v>
      </c>
      <c r="C17" s="52"/>
      <c r="D17" s="63">
        <v>38280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1">
        <v>-17663205.02</v>
      </c>
      <c r="C19" s="52"/>
      <c r="D19" s="81">
        <v>-22813006.379999999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-5257402</v>
      </c>
      <c r="C22" s="52"/>
      <c r="D22" s="63">
        <v>-5802055</v>
      </c>
      <c r="E22" s="51"/>
      <c r="F22" s="42"/>
    </row>
    <row r="23" spans="1:6">
      <c r="A23" s="62" t="s">
        <v>249</v>
      </c>
      <c r="B23" s="63">
        <v>-877985</v>
      </c>
      <c r="C23" s="52"/>
      <c r="D23" s="63">
        <v>-968942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-1181151</v>
      </c>
      <c r="C26" s="52"/>
      <c r="D26" s="63">
        <v>-1405790</v>
      </c>
      <c r="E26" s="51"/>
      <c r="F26" s="42"/>
    </row>
    <row r="27" spans="1:6">
      <c r="A27" s="45" t="s">
        <v>221</v>
      </c>
      <c r="B27" s="81">
        <v>-3976480.16</v>
      </c>
      <c r="C27" s="52"/>
      <c r="D27" s="81">
        <v>-4526835.6399999997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81">
        <v>78608.03</v>
      </c>
      <c r="C33" s="52"/>
      <c r="D33" s="81">
        <v>0</v>
      </c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81">
        <v>0</v>
      </c>
      <c r="C37" s="52"/>
      <c r="D37" s="63">
        <v>-32086.6</v>
      </c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7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2">
        <f>SUM(B9:B41)</f>
        <v>9693844.8499999996</v>
      </c>
      <c r="C42" s="54"/>
      <c r="D42" s="82">
        <f>SUM(D9:D41)</f>
        <v>12969449.380000001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-1467189</v>
      </c>
      <c r="C44" s="52"/>
      <c r="D44" s="63">
        <v>-1948202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3">
        <f>SUM(B42:B46)</f>
        <v>8226655.8499999996</v>
      </c>
      <c r="C47" s="57"/>
      <c r="D47" s="83">
        <f>SUM(D42:D46)</f>
        <v>11021247.380000001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4">
        <f>B47+B55</f>
        <v>8226655.8499999996</v>
      </c>
      <c r="C57" s="74"/>
      <c r="D57" s="84">
        <f>D47+D55</f>
        <v>11021247.380000001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OPERATOR</cp:lastModifiedBy>
  <cp:lastPrinted>2016-10-03T09:59:38Z</cp:lastPrinted>
  <dcterms:created xsi:type="dcterms:W3CDTF">2012-01-19T09:31:29Z</dcterms:created>
  <dcterms:modified xsi:type="dcterms:W3CDTF">2021-07-23T10:27:39Z</dcterms:modified>
</cp:coreProperties>
</file>