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/>
  <c r="B42" l="1"/>
  <c r="D55" l="1"/>
  <c r="B55"/>
  <c r="D42"/>
  <c r="D47" s="1"/>
  <c r="B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<sst xmlns="http://schemas.openxmlformats.org/spreadsheetml/2006/main" count="414" uniqueCount="271">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</sst>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8" workbookViewId="0">
      <selection activeCell="A57" sqref="A57:XFD57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>
        <v>33232603</v>
      </c>
      <c r="C9" s="71"/>
      <c r="D9" s="70">
        <v>45279611</v>
      </c>
      <c r="E9" s="48"/>
      <c r="F9" s="65" t="s">
        <v>270</v>
      </c>
    </row>
    <row r="10" spans="1:6">
      <c r="A10" s="56" t="s">
        <v>262</v>
      </c>
      <c r="B10" s="72"/>
      <c r="C10" s="71"/>
      <c r="D10" s="72"/>
      <c r="E10" s="48"/>
      <c r="F10" s="64" t="s">
        <v>267</v>
      </c>
    </row>
    <row r="11" spans="1:6">
      <c r="A11" s="56" t="s">
        <v>264</v>
      </c>
      <c r="B11" s="72"/>
      <c r="C11" s="71"/>
      <c r="D11" s="72"/>
      <c r="E11" s="48"/>
      <c r="F11" s="64" t="s">
        <v>268</v>
      </c>
    </row>
    <row r="12" spans="1:6">
      <c r="A12" s="56" t="s">
        <v>265</v>
      </c>
      <c r="B12" s="72"/>
      <c r="C12" s="71"/>
      <c r="D12" s="72"/>
      <c r="E12" s="48"/>
      <c r="F12" s="64" t="s">
        <v>268</v>
      </c>
    </row>
    <row r="13" spans="1:6">
      <c r="A13" s="56" t="s">
        <v>266</v>
      </c>
      <c r="B13" s="72"/>
      <c r="C13" s="71"/>
      <c r="D13" s="72"/>
      <c r="E13" s="48"/>
      <c r="F13" s="64" t="s">
        <v>268</v>
      </c>
    </row>
    <row r="14" spans="1:6">
      <c r="A14" s="56" t="s">
        <v>263</v>
      </c>
      <c r="B14" s="72"/>
      <c r="C14" s="71"/>
      <c r="D14" s="72"/>
      <c r="E14" s="48"/>
      <c r="F14" s="64" t="s">
        <v>269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-25436144</v>
      </c>
      <c r="C19" s="71"/>
      <c r="D19" s="72">
        <v>-31422962</v>
      </c>
      <c r="E19" s="48"/>
      <c r="F19" s="42"/>
    </row>
    <row r="20" spans="1:6">
      <c r="A20" s="56" t="s">
        <v>247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248</v>
      </c>
      <c r="B22" s="72">
        <v>-1973024</v>
      </c>
      <c r="C22" s="71"/>
      <c r="D22" s="72">
        <v>-1013714</v>
      </c>
      <c r="E22" s="48"/>
      <c r="F22" s="42"/>
    </row>
    <row r="23" spans="1:6">
      <c r="A23" s="56" t="s">
        <v>249</v>
      </c>
      <c r="B23" s="72">
        <v>-329495</v>
      </c>
      <c r="C23" s="71"/>
      <c r="D23" s="72">
        <v>-169290</v>
      </c>
      <c r="E23" s="48"/>
      <c r="F23" s="42"/>
    </row>
    <row r="24" spans="1:6">
      <c r="A24" s="56" t="s">
        <v>251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>
        <v>-2124516</v>
      </c>
      <c r="C27" s="71"/>
      <c r="D27" s="72">
        <v>-8006766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252</v>
      </c>
      <c r="B29" s="72"/>
      <c r="C29" s="71"/>
      <c r="D29" s="72"/>
      <c r="E29" s="48"/>
      <c r="F29" s="42"/>
    </row>
    <row r="30" spans="1:6" ht="15" customHeight="1">
      <c r="A30" s="56" t="s">
        <v>250</v>
      </c>
      <c r="B30" s="72"/>
      <c r="C30" s="71"/>
      <c r="D30" s="72"/>
      <c r="E30" s="48"/>
      <c r="F30" s="42"/>
    </row>
    <row r="31" spans="1:6" ht="15" customHeight="1">
      <c r="A31" s="56" t="s">
        <v>259</v>
      </c>
      <c r="B31" s="72"/>
      <c r="C31" s="71"/>
      <c r="D31" s="72"/>
      <c r="E31" s="48"/>
      <c r="F31" s="42"/>
    </row>
    <row r="32" spans="1:6" ht="15" customHeight="1">
      <c r="A32" s="56" t="s">
        <v>253</v>
      </c>
      <c r="B32" s="72"/>
      <c r="C32" s="71"/>
      <c r="D32" s="72"/>
      <c r="E32" s="48"/>
      <c r="F32" s="42"/>
    </row>
    <row r="33" spans="1:6" ht="15" customHeight="1">
      <c r="A33" s="56" t="s">
        <v>258</v>
      </c>
      <c r="B33" s="72"/>
      <c r="C33" s="71"/>
      <c r="D33" s="72"/>
      <c r="E33" s="48"/>
      <c r="F33" s="42"/>
    </row>
    <row r="34" spans="1:6" ht="15" customHeight="1">
      <c r="A34" s="56" t="s">
        <v>254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255</v>
      </c>
      <c r="B37" s="72"/>
      <c r="C37" s="71"/>
      <c r="D37" s="72"/>
      <c r="E37" s="48"/>
      <c r="F37" s="42"/>
    </row>
    <row r="38" spans="1:6">
      <c r="A38" s="56" t="s">
        <v>257</v>
      </c>
      <c r="B38" s="72"/>
      <c r="C38" s="71"/>
      <c r="D38" s="72"/>
      <c r="E38" s="48"/>
      <c r="F38" s="42"/>
    </row>
    <row r="39" spans="1:6">
      <c r="A39" s="56" t="s">
        <v>256</v>
      </c>
      <c r="B39" s="72">
        <v>-195400</v>
      </c>
      <c r="C39" s="71"/>
      <c r="D39" s="72">
        <v>-220258</v>
      </c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260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3174024</v>
      </c>
      <c r="C42" s="75"/>
      <c r="D42" s="74">
        <f>SUM(D9:D41)</f>
        <v>4446621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-476104</v>
      </c>
      <c r="C44" s="71"/>
      <c r="D44" s="72">
        <v>-666993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243</v>
      </c>
      <c r="B47" s="76">
        <f>SUM(B42:B46)</f>
        <v>2697920</v>
      </c>
      <c r="C47" s="77"/>
      <c r="D47" s="76">
        <f>SUM(D42:D46)</f>
        <v>3779628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246</v>
      </c>
      <c r="B57" s="84">
        <f>B47</f>
        <v>2697920</v>
      </c>
      <c r="C57" s="77"/>
      <c r="D57" s="84">
        <f>D47+D55</f>
        <v>3779628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261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2021-07-28T19:49:31Z</dcterms:modified>
</cp:coreProperties>
</file>