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7" i="18" l="1"/>
  <c r="D47" i="18" l="1"/>
  <c r="D57" i="18" s="1"/>
  <c r="B57" i="18"/>
  <c r="D42" i="18"/>
  <c r="B42" i="18"/>
  <c r="B55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<sst xmlns="http://schemas.openxmlformats.org/spreadsheetml/2006/main" count="414" uniqueCount="271">
  <si>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</si>
  <si>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</si>
  <si>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</si>
  <si>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</si>
  <si>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</si>
  <si>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</si>
  <si>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</si>
  <si>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</si>
  <si>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</si>
  <si>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</si>
  <si>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</si>
  <si>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</si>
  <si>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</si>
  <si>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</si>
  <si>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</si>
  <si>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</si>
  <si>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</si>
  <si>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</si>
  <si>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</si>
  <si>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</si>
  <si>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</si>
  <si>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</si>
  <si>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</si>
  <si>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</si>
  <si>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</si>
  <si>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</si>
  <si>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</si>
  <si>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</si>
  <si>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</si>
  <si>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</si>
  <si>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</si>
  <si>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</si>
  <si>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</si>
  <si>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</si>
  <si>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</si>
  <si>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</si>
  <si>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</si>
  <si>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</si>
  <si>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</si>
  <si>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</si>
  <si>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</si>
  <si>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</si>
  <si>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</si>
  <si>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</si>
  <si>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</si>
  <si>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</si>
  <si>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</si>
  <si>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</si>
  <si>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</si>
  <si>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</si>
  <si>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</si>
  <si>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</si>
  <si>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</si>
  <si>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</si>
  <si>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</si>
  <si>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</si>
  <si>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</si>
  <si>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</si>
  <si>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</si>
  <si>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</si>
  <si>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</si>
  <si>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</si>
  <si>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</si>
  <si>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</si>
  <si>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</si>
  <si>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</si>
  <si>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</si>
  <si>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</si>
  <si>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</si>
  <si>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</si>
  <si>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</si>
  <si>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</si>
  <si>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</si>
  <si>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</si>
  <si>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</si>
  <si>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</si>
  <si>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</si>
  <si>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</si>
  <si>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</si>
  <si>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</si>
  <si>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</si>
  <si>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</si>
  <si>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</si>
  <si>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</si>
  <si>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</si>
  <si>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</si>
  <si>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</si>
  <si>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</si>
  <si>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</si>
  <si>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</si>
  <si>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</si>
  <si>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</si>
  <si>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</si>
  <si>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</si>
  <si>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</si>
  <si>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</si>
  <si>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</si>
  <si>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</si>
  <si>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</si>
  <si>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</si>
  <si>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</si>
  <si>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</si>
  <si>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</si>
  <si>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</si>
  <si>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</si>
  <si>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</si>
  <si>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</si>
  <si>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</si>
  <si>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</si>
  <si>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</si>
  <si>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</si>
  <si>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</si>
  <si>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</si>
  <si>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</si>
  <si>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</si>
  <si>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</si>
  <si>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</si>
  <si>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</si>
  <si>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</si>
  <si>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</si>
  <si>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</si>
  <si>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</si>
  <si>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</si>
  <si>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</si>
  <si>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</si>
  <si>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</si>
  <si>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</si>
  <si>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</si>
  <si>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</si>
  <si>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</si>
  <si>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</si>
  <si>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</si>
  <si>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</si>
  <si>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</si>
  <si>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</si>
  <si>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</si>
  <si>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</si>
  <si>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</si>
  <si>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</si>
  <si>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</si>
  <si>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</si>
  <si>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</si>
  <si>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</si>
  <si>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</si>
  <si>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</si>
  <si>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</si>
  <si>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</si>
  <si>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</si>
  <si>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</si>
  <si>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</si>
  <si>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</si>
  <si>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</si>
  <si>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</si>
  <si>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</si>
  <si>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</si>
  <si>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</si>
  <si>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</si>
  <si>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</si>
  <si>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</si>
  <si>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</si>
  <si>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</si>
  <si>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</si>
  <si>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</si>
  <si>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</si>
  <si>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</si>
  <si>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</si>
  <si>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</si>
  <si>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</si>
  <si>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</si>
  <si>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</si>
  <si>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</si>
  <si>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</si>
  <si>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</si>
  <si>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</si>
  <si>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</si>
  <si>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</si>
  <si>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</si>
  <si>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</si>
  <si>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</si>
  <si>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</si>
  <si>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</si>
  <si>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</si>
  <si>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</si>
  <si>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</si>
  <si>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</si>
  <si>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</si>
  <si>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</si>
  <si>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</si>
  <si>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</si>
  <si>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</si>
  <si>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</si>
  <si>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</si>
  <si>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</si>
  <si>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</si>
  <si>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</si>
  <si>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</si>
  <si>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</si>
  <si>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</si>
  <si>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</si>
  <si>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</si>
  <si>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</si>
  <si>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</si>
  <si>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</si>
  <si>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</si>
  <si>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</si>
  <si>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</si>
  <si>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</si>
  <si>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</si>
  <si>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</si>
  <si>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</si>
  <si>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</si>
  <si>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</si>
  <si>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</si>
  <si>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</si>
  <si>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</si>
  <si>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</si>
  <si>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</si>
  <si>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</si>
  <si>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</si>
  <si>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</si>
  <si>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</si>
  <si>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</si>
  <si>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</si>
  <si>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</si>
  <si>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</si>
  <si>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</si>
  <si>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</si>
  <si>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</si>
  <si>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</si>
  <si>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</si>
  <si>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</si>
  <si>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</si>
  <si>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</si>
  <si>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</si>
  <si>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</si>
  <si>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</si>
  <si>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</si>
  <si>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</si>
  <si>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</si>
  <si>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</si>
  <si>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</si>
  <si>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</si>
  <si>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</si>
  <si>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</si>
  <si>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</si>
  <si>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</si>
  <si>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</si>
  <si>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</si>
  <si>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</si>
  <si>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</si>
  <si>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</si>
  <si>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</si>
  <si>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</si>
  <si>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</si>
  <si>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</si>
  <si>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</si>
  <si>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</si>
  <si>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</si>
  <si>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</si>
  <si>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</si>
  <si>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</si>
  <si>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</si>
  <si>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</si>
  <si>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</si>
  <si>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</si>
  <si>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</si>
  <si>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</si>
  <si>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</si>
  <si>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</si>
  <si>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NIPT L71402044K</t>
  </si>
  <si>
    <t>AON SH.P.K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</si>
</sst>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0.0000000"/>
    <numFmt numFmtId="184" formatCode="#,##0.00000000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74" fillId="0" borderId="0" xfId="0" applyNumberFormat="1" applyFont="1" applyFill="1" applyBorder="1" applyAlignment="1" applyProtection="1"/>
    <xf numFmtId="184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showGridLines="0" tabSelected="1" zoomScaleNormal="100" workbookViewId="0">
      <selection activeCell="G24" sqref="G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7.7109375" style="42" bestFit="1" customWidth="1"/>
    <col min="8" max="8" width="11" style="42" bestFit="1" customWidth="1"/>
    <col min="9" max="9" width="15.8554687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37960329</v>
      </c>
      <c r="C10" s="52"/>
      <c r="D10" s="64">
        <v>19676242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244</v>
      </c>
      <c r="B20" s="64">
        <v>-18487349</v>
      </c>
      <c r="C20" s="52"/>
      <c r="D20" s="64">
        <v>-12415087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-1906626</v>
      </c>
      <c r="C22" s="52"/>
      <c r="D22" s="64">
        <v>-2990076</v>
      </c>
      <c r="E22" s="51"/>
      <c r="F22" s="42"/>
    </row>
    <row r="23" spans="1:6">
      <c r="A23" s="63" t="s">
        <v>246</v>
      </c>
      <c r="B23" s="64">
        <v>-318407</v>
      </c>
      <c r="C23" s="52"/>
      <c r="D23" s="64">
        <v>-499344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-189493</v>
      </c>
      <c r="C26" s="52"/>
      <c r="D26" s="64">
        <v>-95749</v>
      </c>
      <c r="E26" s="51"/>
      <c r="F26" s="42"/>
    </row>
    <row r="27" spans="1:6">
      <c r="A27" s="45" t="s">
        <v>221</v>
      </c>
      <c r="B27" s="64">
        <v>-5436597</v>
      </c>
      <c r="C27" s="52"/>
      <c r="D27" s="64">
        <v>-3824748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/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/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/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/>
      <c r="E32" s="51"/>
      <c r="F32" s="42"/>
    </row>
    <row r="33" spans="1:9" ht="15" customHeight="1">
      <c r="A33" s="63" t="s">
        <v>255</v>
      </c>
      <c r="B33" s="64">
        <v>249144</v>
      </c>
      <c r="C33" s="52"/>
      <c r="D33" s="64">
        <v>97406</v>
      </c>
      <c r="E33" s="51"/>
      <c r="F33" s="42"/>
    </row>
    <row r="34" spans="1:9" ht="15" customHeight="1">
      <c r="A34" s="63" t="s">
        <v>251</v>
      </c>
      <c r="B34" s="64">
        <v>0</v>
      </c>
      <c r="C34" s="52"/>
      <c r="D34" s="64"/>
      <c r="E34" s="51"/>
      <c r="F34" s="42"/>
    </row>
    <row r="35" spans="1:9">
      <c r="A35" s="45" t="s">
        <v>222</v>
      </c>
      <c r="B35" s="64">
        <v>0</v>
      </c>
      <c r="C35" s="52"/>
      <c r="D35" s="64"/>
      <c r="E35" s="51"/>
      <c r="F35" s="42"/>
    </row>
    <row r="36" spans="1:9">
      <c r="A36" s="45" t="s">
        <v>238</v>
      </c>
      <c r="B36" s="51"/>
      <c r="C36" s="66"/>
      <c r="D36" s="51"/>
      <c r="E36" s="51"/>
      <c r="F36" s="42"/>
    </row>
    <row r="37" spans="1:9">
      <c r="A37" s="63" t="s">
        <v>252</v>
      </c>
      <c r="B37" s="64">
        <v>-3</v>
      </c>
      <c r="C37" s="52"/>
      <c r="D37" s="64">
        <v>-10846</v>
      </c>
      <c r="E37" s="51"/>
      <c r="F37" s="42"/>
    </row>
    <row r="38" spans="1:9">
      <c r="A38" s="63" t="s">
        <v>254</v>
      </c>
      <c r="B38" s="64">
        <v>-436907</v>
      </c>
      <c r="C38" s="52"/>
      <c r="D38" s="64">
        <v>0</v>
      </c>
      <c r="E38" s="51"/>
      <c r="F38" s="42"/>
    </row>
    <row r="39" spans="1:9">
      <c r="A39" s="63" t="s">
        <v>253</v>
      </c>
      <c r="B39" s="64">
        <v>0</v>
      </c>
      <c r="C39" s="52"/>
      <c r="D39" s="64">
        <v>0</v>
      </c>
      <c r="E39" s="51"/>
      <c r="F39" s="42"/>
    </row>
    <row r="40" spans="1:9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9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9">
      <c r="A42" s="45" t="s">
        <v>224</v>
      </c>
      <c r="B42" s="54">
        <f>SUM(B10:B41)</f>
        <v>11434091</v>
      </c>
      <c r="C42" s="55"/>
      <c r="D42" s="54">
        <f>SUM(D10:D41)</f>
        <v>-62202</v>
      </c>
      <c r="E42" s="58"/>
      <c r="F42" s="42"/>
    </row>
    <row r="43" spans="1:9">
      <c r="A43" s="45" t="s">
        <v>26</v>
      </c>
      <c r="B43" s="55"/>
      <c r="C43" s="55"/>
      <c r="D43" s="55"/>
      <c r="E43" s="58"/>
      <c r="F43" s="42"/>
    </row>
    <row r="44" spans="1:9">
      <c r="A44" s="63" t="s">
        <v>225</v>
      </c>
      <c r="B44" s="64">
        <v>-1801938</v>
      </c>
      <c r="C44" s="52"/>
      <c r="D44" s="64">
        <v>-22379</v>
      </c>
      <c r="E44" s="51"/>
      <c r="F44" s="42"/>
      <c r="G44" s="84"/>
      <c r="H44" s="84"/>
      <c r="I44" s="84"/>
    </row>
    <row r="45" spans="1:9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9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9">
      <c r="A47" s="45" t="s">
        <v>240</v>
      </c>
      <c r="B47" s="67">
        <f>SUM(B42:B46)</f>
        <v>9632153</v>
      </c>
      <c r="C47" s="58"/>
      <c r="D47" s="67">
        <f>SUM(D42:D46)</f>
        <v>-84581</v>
      </c>
      <c r="E47" s="58"/>
      <c r="F47" s="42"/>
      <c r="G47" s="85"/>
      <c r="H47" s="85"/>
      <c r="I47" s="85"/>
    </row>
    <row r="48" spans="1:9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9632153</v>
      </c>
      <c r="C57" s="77"/>
      <c r="D57" s="76">
        <f>D47+D55</f>
        <v>-84581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2019-07-19T11:22:38Z</dcterms:modified>
</cp:coreProperties>
</file>