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C17" s="1"/>
  <c r="C25" s="1"/>
  <c r="C27" s="1"/>
  <c r="B23"/>
  <c r="B12"/>
  <c r="B17" s="1"/>
  <c r="B25" s="1"/>
  <c r="B27" s="1"/>
  <c r="M7"/>
  <c r="N11"/>
  <c r="N27"/>
  <c r="M22"/>
  <c r="M11"/>
  <c r="N22"/>
  <c r="M21"/>
  <c r="M24"/>
  <c r="N19"/>
  <c r="N17"/>
  <c r="M9"/>
  <c r="N16"/>
  <c r="M17"/>
  <c r="M6"/>
  <c r="M12"/>
  <c r="M23"/>
  <c r="M8"/>
  <c r="M19"/>
  <c r="M18"/>
  <c r="N7"/>
  <c r="N18"/>
  <c r="M15"/>
  <c r="M27"/>
  <c r="N20"/>
  <c r="M16"/>
  <c r="N8"/>
  <c r="N23"/>
  <c r="M10"/>
  <c r="M26"/>
  <c r="N24"/>
  <c r="N12"/>
  <c r="M14"/>
  <c r="M20"/>
  <c r="N15"/>
  <c r="N13"/>
  <c r="N10"/>
  <c r="N14"/>
  <c r="N21"/>
  <c r="N26"/>
  <c r="N9"/>
  <c r="N25"/>
  <c r="M13"/>
  <c r="N6"/>
  <c r="M25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<sst xmlns="http://schemas.openxmlformats.org/spreadsheetml/2006/main" count="29" uniqueCount="28">
  <si>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</si>
  <si>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</si>
  <si>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</si>
  <si>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</si>
  <si>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</si>
  <si>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</si>
  <si>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</si>
  <si>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</si>
  <si>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</si>
  <si>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</si>
  <si>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</si>
  <si>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</si>
  <si>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</si>
  <si>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</si>
  <si>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</si>
  <si>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</si>
  <si>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</si>
  <si>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</si>
  <si>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</si>
  <si>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</si>
  <si>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</si>
  <si>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</si>
  <si>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</si>
  <si>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</si>
  <si>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</si>
  <si>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EUROGAZ LUSHNJA  SHPK</t>
  </si>
  <si>
    <t>Para ardhese 2019</t>
  </si>
  <si>
    <t>Raportuese 2020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</si>
</sst>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3" borderId="3" xfId="1" applyNumberFormat="1" applyFont="1" applyFill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37" sqref="A37"/>
    </sheetView>
  </sheetViews>
  <sheetFormatPr defaultRowHeight="15"/>
  <cols>
    <col min="1" max="1" width="72.28515625" customWidth="1"/>
    <col min="2" max="2" width="15.140625" customWidth="1"/>
    <col min="3" max="3" width="17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18" t="s">
        <v>25</v>
      </c>
      <c r="M1" t="s">
        <v>24</v>
      </c>
      <c r="N1" s="18" t="s">
        <v>23</v>
      </c>
    </row>
    <row r="2" spans="1:14" ht="15" customHeight="1">
      <c r="A2" s="25" t="s">
        <v>22</v>
      </c>
      <c r="B2" s="17" t="s">
        <v>21</v>
      </c>
      <c r="C2" s="17" t="s">
        <v>21</v>
      </c>
    </row>
    <row r="3" spans="1:14" ht="15" customHeight="1">
      <c r="A3" s="26"/>
      <c r="B3" s="17" t="s">
        <v>27</v>
      </c>
      <c r="C3" s="17" t="s">
        <v>26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10" t="s">
        <v>19</v>
      </c>
      <c r="B6" s="19">
        <v>24216477</v>
      </c>
      <c r="C6" s="19">
        <v>25819936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1">
        <v>-20922028</v>
      </c>
      <c r="C10" s="21">
        <v>-22717304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1"/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2">
        <f>SUM(B13:B14)</f>
        <v>-757171</v>
      </c>
      <c r="C12" s="22">
        <f>SUM(C13:C14)</f>
        <v>-715796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1">
        <v>-648818</v>
      </c>
      <c r="C13" s="21">
        <v>-613364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1">
        <v>-108353</v>
      </c>
      <c r="C14" s="21">
        <v>-102432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1">
        <v>-161174</v>
      </c>
      <c r="C15" s="21">
        <v>-108752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1">
        <v>-570543</v>
      </c>
      <c r="C16" s="21">
        <v>-335609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23">
        <f>SUM(B6:B12,B15:B16)</f>
        <v>1805561</v>
      </c>
      <c r="C17" s="23">
        <f>SUM(C6:C12,C15:C16)</f>
        <v>1942475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/>
      <c r="C20" s="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1805561</v>
      </c>
      <c r="C25" s="6">
        <f>C17+C23</f>
        <v>1942475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4">
        <v>270834</v>
      </c>
      <c r="C26" s="24">
        <v>291673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1534727</v>
      </c>
      <c r="C27" s="2">
        <f>C25-C26</f>
        <v>1650802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2021-06-09T11:31:39Z</dcterms:modified>
</cp:coreProperties>
</file>