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42"/>
  <c r="B55" l="1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47" i="18" l="1"/>
  <c r="B57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<sst xmlns="http://schemas.openxmlformats.org/spreadsheetml/2006/main" count="414" uniqueCount="271">
  <si>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</si>
  <si>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</si>
  <si>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</si>
  <si>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</si>
  <si>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</si>
  <si>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</si>
  <si>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</si>
  <si>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</si>
  <si>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</si>
  <si>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</si>
  <si>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</si>
  <si>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</si>
  <si>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</si>
  <si>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</si>
  <si>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</si>
  <si>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</si>
  <si>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</si>
  <si>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</si>
  <si>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</si>
  <si>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</si>
  <si>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</si>
  <si>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</si>
  <si>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</si>
  <si>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</si>
  <si>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</si>
  <si>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</si>
  <si>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</si>
  <si>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</si>
  <si>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</si>
  <si>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</si>
  <si>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</si>
  <si>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</si>
  <si>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</si>
  <si>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</si>
  <si>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</si>
  <si>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</si>
  <si>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</si>
  <si>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</si>
  <si>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</si>
  <si>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</si>
  <si>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</si>
  <si>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</si>
  <si>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</si>
  <si>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</si>
  <si>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</si>
  <si>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</si>
  <si>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</si>
  <si>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</si>
  <si>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</si>
  <si>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</si>
  <si>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</si>
  <si>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</si>
  <si>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</si>
  <si>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</si>
  <si>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</si>
  <si>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</si>
  <si>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</si>
  <si>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</si>
  <si>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</si>
  <si>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</si>
  <si>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</si>
  <si>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</si>
  <si>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</si>
  <si>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</si>
  <si>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</si>
  <si>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</si>
  <si>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</si>
  <si>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</si>
  <si>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</si>
  <si>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</si>
  <si>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</si>
  <si>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</si>
  <si>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</si>
  <si>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</si>
  <si>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</si>
  <si>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</si>
  <si>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</si>
  <si>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</si>
  <si>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</si>
  <si>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</si>
  <si>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</si>
  <si>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</si>
  <si>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</si>
  <si>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</si>
  <si>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</si>
  <si>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</si>
  <si>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</si>
  <si>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</si>
  <si>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</si>
  <si>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</si>
  <si>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</si>
  <si>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</si>
  <si>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</si>
  <si>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</si>
  <si>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</si>
  <si>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</si>
  <si>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</si>
  <si>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</si>
  <si>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</si>
  <si>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</si>
  <si>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</si>
  <si>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</si>
  <si>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</si>
  <si>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</si>
  <si>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</si>
  <si>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</si>
  <si>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</si>
  <si>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</si>
  <si>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</si>
  <si>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</si>
  <si>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</si>
  <si>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</si>
  <si>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</si>
  <si>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</si>
  <si>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</si>
  <si>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</si>
  <si>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</si>
  <si>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</si>
  <si>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</si>
  <si>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</si>
  <si>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</si>
  <si>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</si>
  <si>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</si>
  <si>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</si>
  <si>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</si>
  <si>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</si>
  <si>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</si>
  <si>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</si>
  <si>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</si>
  <si>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</si>
  <si>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</si>
  <si>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</si>
  <si>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</si>
  <si>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</si>
  <si>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</si>
  <si>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</si>
  <si>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</si>
  <si>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</si>
  <si>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</si>
  <si>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</si>
  <si>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</si>
  <si>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</si>
  <si>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</si>
  <si>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</si>
  <si>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</si>
  <si>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</si>
  <si>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</si>
  <si>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</si>
  <si>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</si>
  <si>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</si>
  <si>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</si>
  <si>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</si>
  <si>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</si>
  <si>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</si>
  <si>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</si>
  <si>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</si>
  <si>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</si>
  <si>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</si>
  <si>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</si>
  <si>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</si>
  <si>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</si>
  <si>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</si>
  <si>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</si>
  <si>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</si>
  <si>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</si>
  <si>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</si>
  <si>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</si>
  <si>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</si>
  <si>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</si>
  <si>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</si>
  <si>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</si>
  <si>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</si>
  <si>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</si>
  <si>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</si>
  <si>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</si>
  <si>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</si>
  <si>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</si>
  <si>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</si>
  <si>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</si>
  <si>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</si>
  <si>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</si>
  <si>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</si>
  <si>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</si>
  <si>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</si>
  <si>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</si>
  <si>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</si>
  <si>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</si>
  <si>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</si>
  <si>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</si>
  <si>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</si>
  <si>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</si>
  <si>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</si>
  <si>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</si>
  <si>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</si>
  <si>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</si>
  <si>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</si>
  <si>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</si>
  <si>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</si>
  <si>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</si>
  <si>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</si>
  <si>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</si>
  <si>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</si>
  <si>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</si>
  <si>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</si>
  <si>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</si>
  <si>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</si>
  <si>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</si>
  <si>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</si>
  <si>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</si>
  <si>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</si>
  <si>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</si>
  <si>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</si>
  <si>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</si>
  <si>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</si>
  <si>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</si>
  <si>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</si>
  <si>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</si>
  <si>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</si>
  <si>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</si>
  <si>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</si>
  <si>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</si>
  <si>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</si>
  <si>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</si>
  <si>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</si>
  <si>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</si>
  <si>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</si>
  <si>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</si>
  <si>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</si>
  <si>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</si>
  <si>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</si>
  <si>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</si>
  <si>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</si>
  <si>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</si>
  <si>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</si>
  <si>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</si>
  <si>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</si>
  <si>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</si>
  <si>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</si>
  <si>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</si>
  <si>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</si>
  <si>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</si>
  <si>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</si>
  <si>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</si>
  <si>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</si>
  <si>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</si>
  <si>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</si>
  <si>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</si>
  <si>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</si>
  <si>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</si>
  <si>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</si>
  <si>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</si>
  <si>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</si>
  <si>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</si>
  <si>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</si>
  <si>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</si>
  <si>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</si>
  <si>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</si>
  <si>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</si>
  <si>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</si>
  <si>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</si>
  <si>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</si>
  <si>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</si>
  <si>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</si>
  <si>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</si>
  <si>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</si>
  <si>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(pershkruaj)gjoba e penalitete</t>
  </si>
  <si>
    <t>Te tjera te ardhura nga aktiviteti i shfrytezimit(Subvencione per nxitje punesimi)</t>
  </si>
  <si>
    <t>Pasqyrat financiare te vitit 2019</t>
  </si>
  <si>
    <t>Subjekti: "GLIDAL"shpk</t>
  </si>
  <si>
    <t>NIPT:   L72607406J</t>
  </si>
  <si>
    <t>Lek/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</si>
</sst>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3209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83" t="s">
        <v>269</v>
      </c>
    </row>
    <row r="4" spans="1:6">
      <c r="A4" s="50" t="s">
        <v>270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264</v>
      </c>
    </row>
    <row r="10" spans="1:6">
      <c r="A10" s="63" t="s">
        <v>257</v>
      </c>
      <c r="B10" s="64">
        <v>28686862</v>
      </c>
      <c r="C10" s="52"/>
      <c r="D10" s="64">
        <v>77913859</v>
      </c>
      <c r="E10" s="51"/>
      <c r="F10" s="81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1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1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1" t="s">
        <v>262</v>
      </c>
    </row>
    <row r="14" spans="1:6">
      <c r="A14" s="63" t="s">
        <v>266</v>
      </c>
      <c r="B14" s="64">
        <v>587272</v>
      </c>
      <c r="C14" s="52"/>
      <c r="D14" s="64">
        <v>2856897</v>
      </c>
      <c r="E14" s="51"/>
      <c r="F14" s="81" t="s">
        <v>263</v>
      </c>
    </row>
    <row r="15" spans="1:6">
      <c r="A15" s="45" t="s">
        <v>215</v>
      </c>
      <c r="B15" s="64">
        <v>2220222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-22875843</v>
      </c>
      <c r="C19" s="52"/>
      <c r="D19" s="64">
        <v>-57498806</v>
      </c>
      <c r="E19" s="51"/>
      <c r="F19" s="42"/>
    </row>
    <row r="20" spans="1:6">
      <c r="A20" s="63" t="s">
        <v>242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-5497399</v>
      </c>
      <c r="C22" s="52"/>
      <c r="D22" s="64">
        <v>-9287458</v>
      </c>
      <c r="E22" s="51"/>
      <c r="F22" s="42"/>
    </row>
    <row r="23" spans="1:6">
      <c r="A23" s="63" t="s">
        <v>244</v>
      </c>
      <c r="B23" s="64">
        <v>-778375</v>
      </c>
      <c r="C23" s="52"/>
      <c r="D23" s="64">
        <v>-1221651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-642680</v>
      </c>
      <c r="C26" s="52"/>
      <c r="D26" s="64">
        <v>-3055661</v>
      </c>
      <c r="E26" s="51"/>
      <c r="F26" s="42"/>
    </row>
    <row r="27" spans="1:6">
      <c r="A27" s="45" t="s">
        <v>220</v>
      </c>
      <c r="B27" s="64">
        <v>-2020865</v>
      </c>
      <c r="C27" s="52"/>
      <c r="D27" s="64">
        <v>-2382654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245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248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252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251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255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-320806</v>
      </c>
      <c r="C42" s="55"/>
      <c r="D42" s="54">
        <f>SUM(D9:D41)</f>
        <v>7324526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-1098679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238</v>
      </c>
      <c r="B47" s="67">
        <f>SUM(B42:B46)</f>
        <v>-320806</v>
      </c>
      <c r="C47" s="58"/>
      <c r="D47" s="67">
        <f>SUM(D42:D46)</f>
        <v>6225847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265</v>
      </c>
      <c r="B54" s="65">
        <v>-119554</v>
      </c>
      <c r="C54" s="53"/>
      <c r="D54" s="65">
        <v>-10000</v>
      </c>
      <c r="E54" s="35"/>
      <c r="F54" s="37"/>
    </row>
    <row r="55" spans="1:6">
      <c r="A55" s="70" t="s">
        <v>240</v>
      </c>
      <c r="B55" s="71">
        <f>SUM(B50:B54)</f>
        <v>-119554</v>
      </c>
      <c r="C55" s="71"/>
      <c r="D55" s="71">
        <f t="shared" ref="D55" si="0">SUM(D50:D54)</f>
        <v>-10000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241</v>
      </c>
      <c r="B57" s="75">
        <f>B47+B55</f>
        <v>-440360</v>
      </c>
      <c r="C57" s="76"/>
      <c r="D57" s="75">
        <f>D47+D55</f>
        <v>6215847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2020-06-24T22:02:51Z</dcterms:modified>
</cp:coreProperties>
</file>