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Marsi &amp; Al\Pasqyrat Financiare\Viti 2021\2. Sipas e Albania\"/>
    </mc:Choice>
  </mc:AlternateContent>
  <xr:revisionPtr revIDLastSave="0" documentId="13_ncr:1_{F2F531D7-6E63-41DB-9590-D9D611CBFD72}" xr6:coauthVersionLast="47" xr6:coauthVersionMax="47" xr10:uidLastSave="{00000000-0000-0000-0000-000000000000}"/>
  <bookViews>
    <workbookView xWindow="14280" yWindow="60" windowWidth="14835" windowHeight="1545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<sst xmlns="http://schemas.openxmlformats.org/spreadsheetml/2006/main" count="418" uniqueCount="269">
  <si>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</si>
  <si>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</si>
  <si>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</si>
  <si>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</si>
  <si>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</si>
  <si>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</si>
  <si>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</si>
  <si>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</si>
  <si>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</si>
  <si>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</si>
  <si>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</si>
  <si>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</si>
  <si>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</si>
  <si>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</si>
  <si>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</si>
  <si>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</si>
  <si>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</si>
  <si>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</si>
  <si>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</si>
  <si>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</si>
  <si>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</si>
  <si>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</si>
  <si>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</si>
  <si>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</si>
  <si>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</si>
  <si>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</si>
  <si>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</si>
  <si>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</si>
  <si>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</si>
  <si>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</si>
  <si>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</si>
  <si>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</si>
  <si>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</si>
  <si>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</si>
  <si>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</si>
  <si>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</si>
  <si>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</si>
  <si>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</si>
  <si>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</si>
  <si>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</si>
  <si>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</si>
  <si>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</si>
  <si>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</si>
  <si>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</si>
  <si>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</si>
  <si>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</si>
  <si>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</si>
  <si>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</si>
  <si>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</si>
  <si>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</si>
  <si>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</si>
  <si>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</si>
  <si>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</si>
  <si>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</si>
  <si>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</si>
  <si>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</si>
  <si>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</si>
  <si>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</si>
  <si>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</si>
  <si>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</si>
  <si>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</si>
  <si>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</si>
  <si>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</si>
  <si>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</si>
  <si>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</si>
  <si>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</si>
  <si>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</si>
  <si>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</si>
  <si>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</si>
  <si>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</si>
  <si>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</si>
  <si>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</si>
  <si>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</si>
  <si>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</si>
  <si>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</si>
  <si>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</si>
  <si>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</si>
  <si>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</si>
  <si>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</si>
  <si>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</si>
  <si>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</si>
  <si>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</si>
  <si>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</si>
  <si>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</si>
  <si>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</si>
  <si>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</si>
  <si>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</si>
  <si>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</si>
  <si>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</si>
  <si>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</si>
  <si>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</si>
  <si>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</si>
  <si>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</si>
  <si>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</si>
  <si>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</si>
  <si>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</si>
  <si>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</si>
  <si>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</si>
  <si>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</si>
  <si>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</si>
  <si>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</si>
  <si>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</si>
  <si>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</si>
  <si>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</si>
  <si>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</si>
  <si>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</si>
  <si>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</si>
  <si>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</si>
  <si>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</si>
  <si>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</si>
  <si>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</si>
  <si>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</si>
  <si>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</si>
  <si>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</si>
  <si>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</si>
  <si>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</si>
  <si>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</si>
  <si>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</si>
  <si>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</si>
  <si>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</si>
  <si>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</si>
  <si>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</si>
  <si>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</si>
  <si>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</si>
  <si>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</si>
  <si>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</si>
  <si>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</si>
  <si>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</si>
  <si>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</si>
  <si>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</si>
  <si>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</si>
  <si>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</si>
  <si>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</si>
  <si>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</si>
  <si>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</si>
  <si>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</si>
  <si>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</si>
  <si>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</si>
  <si>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</si>
  <si>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</si>
  <si>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</si>
  <si>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</si>
  <si>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</si>
  <si>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</si>
  <si>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</si>
  <si>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</si>
  <si>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</si>
  <si>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</si>
  <si>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</si>
  <si>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</si>
  <si>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</si>
  <si>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</si>
  <si>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</si>
  <si>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</si>
  <si>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</si>
  <si>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</si>
  <si>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</si>
  <si>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</si>
  <si>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</si>
  <si>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</si>
  <si>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</si>
  <si>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</si>
  <si>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</si>
  <si>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</si>
  <si>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</si>
  <si>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</si>
  <si>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</si>
  <si>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</si>
  <si>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</si>
  <si>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</si>
  <si>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</si>
  <si>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</si>
  <si>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</si>
  <si>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</si>
  <si>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</si>
  <si>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</si>
  <si>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</si>
  <si>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</si>
  <si>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</si>
  <si>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</si>
  <si>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</si>
  <si>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</si>
  <si>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</si>
  <si>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</si>
  <si>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</si>
  <si>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</si>
  <si>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</si>
  <si>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</si>
  <si>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</si>
  <si>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</si>
  <si>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</si>
  <si>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</si>
  <si>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</si>
  <si>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</si>
  <si>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</si>
  <si>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</si>
  <si>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</si>
  <si>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</si>
  <si>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</si>
  <si>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</si>
  <si>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</si>
  <si>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</si>
  <si>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</si>
  <si>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</si>
  <si>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</si>
  <si>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</si>
  <si>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</si>
  <si>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</si>
  <si>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</si>
  <si>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</si>
  <si>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</si>
  <si>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</si>
  <si>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</si>
  <si>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</si>
  <si>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</si>
  <si>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</si>
  <si>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</si>
  <si>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</si>
  <si>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</si>
  <si>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</si>
  <si>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</si>
  <si>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</si>
  <si>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</si>
  <si>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</si>
  <si>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</si>
  <si>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</si>
  <si>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</si>
  <si>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</si>
  <si>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</si>
  <si>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</si>
  <si>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</si>
  <si>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</si>
  <si>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</si>
  <si>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</si>
  <si>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</si>
  <si>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</si>
  <si>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</si>
  <si>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</si>
  <si>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</si>
  <si>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</si>
  <si>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</si>
  <si>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</si>
  <si>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</si>
  <si>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</si>
  <si>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</si>
  <si>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</si>
  <si>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</si>
  <si>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</si>
  <si>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</si>
  <si>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</si>
  <si>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</si>
  <si>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</si>
  <si>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</si>
  <si>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</si>
  <si>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</si>
  <si>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</si>
  <si>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</si>
  <si>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</si>
  <si>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</si>
  <si>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</si>
  <si>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</si>
  <si>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</si>
  <si>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</si>
  <si>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</si>
  <si>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</si>
  <si>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</si>
  <si>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</si>
  <si>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L21502014K</t>
  </si>
  <si>
    <t>Marsi &amp; AL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</si>
</sst>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2" fontId="175" fillId="0" borderId="0" xfId="0" applyNumberFormat="1" applyFont="1" applyFill="1" applyBorder="1" applyAlignment="1" applyProtection="1">
      <alignment horizontal="center"/>
    </xf>
    <xf numFmtId="39" fontId="175" fillId="0" borderId="0" xfId="0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6" fillId="0" borderId="15" xfId="0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37" fontId="179" fillId="0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52" zoomScaleNormal="100" workbookViewId="0">
      <selection activeCell="A67" sqref="A67"/>
    </sheetView>
  </sheetViews>
  <sheetFormatPr defaultRowHeight="15"/>
  <cols>
    <col min="1" max="1" width="74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225</v>
      </c>
    </row>
    <row r="2" spans="1:6">
      <c r="A2" s="40" t="s">
        <v>268</v>
      </c>
    </row>
    <row r="3" spans="1:6">
      <c r="A3" s="40" t="s">
        <v>267</v>
      </c>
    </row>
    <row r="4" spans="1:6">
      <c r="A4" s="41" t="s">
        <v>224</v>
      </c>
    </row>
    <row r="5" spans="1:6">
      <c r="A5" s="40" t="s">
        <v>218</v>
      </c>
      <c r="B5" s="36"/>
      <c r="C5" s="36"/>
      <c r="D5" s="36"/>
      <c r="E5" s="36"/>
      <c r="F5" s="36"/>
    </row>
    <row r="6" spans="1:6">
      <c r="B6" s="37" t="s">
        <v>211</v>
      </c>
      <c r="C6" s="37"/>
      <c r="D6" s="37" t="s">
        <v>211</v>
      </c>
      <c r="E6" s="46"/>
      <c r="F6" s="36"/>
    </row>
    <row r="7" spans="1:6">
      <c r="B7" s="37" t="s">
        <v>212</v>
      </c>
      <c r="C7" s="37"/>
      <c r="D7" s="37" t="s">
        <v>213</v>
      </c>
      <c r="E7" s="46"/>
      <c r="F7" s="36"/>
    </row>
    <row r="8" spans="1:6">
      <c r="A8" s="53" t="s">
        <v>227</v>
      </c>
      <c r="B8" s="38"/>
      <c r="C8" s="39"/>
      <c r="D8" s="38"/>
      <c r="E8" s="45"/>
      <c r="F8" s="58" t="s">
        <v>263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258</v>
      </c>
      <c r="B10" s="49">
        <v>1291607570</v>
      </c>
      <c r="C10" s="43"/>
      <c r="D10" s="49">
        <v>1687930601</v>
      </c>
      <c r="E10" s="42"/>
      <c r="F10" s="59" t="s">
        <v>264</v>
      </c>
    </row>
    <row r="11" spans="1:6">
      <c r="A11" s="48" t="s">
        <v>259</v>
      </c>
      <c r="B11" s="49"/>
      <c r="C11" s="43"/>
      <c r="D11" s="49"/>
      <c r="E11" s="42"/>
      <c r="F11" s="59" t="s">
        <v>265</v>
      </c>
    </row>
    <row r="12" spans="1:6">
      <c r="A12" s="48" t="s">
        <v>260</v>
      </c>
      <c r="B12" s="49"/>
      <c r="C12" s="43"/>
      <c r="D12" s="49"/>
      <c r="E12" s="42"/>
      <c r="F12" s="59" t="s">
        <v>265</v>
      </c>
    </row>
    <row r="13" spans="1:6">
      <c r="A13" s="48" t="s">
        <v>261</v>
      </c>
      <c r="B13" s="49"/>
      <c r="C13" s="43"/>
      <c r="D13" s="49"/>
      <c r="E13" s="42"/>
      <c r="F13" s="59" t="s">
        <v>265</v>
      </c>
    </row>
    <row r="14" spans="1:6">
      <c r="A14" s="48" t="s">
        <v>262</v>
      </c>
      <c r="B14" s="49"/>
      <c r="C14" s="43"/>
      <c r="D14" s="49"/>
      <c r="E14" s="42"/>
      <c r="F14" s="59" t="s">
        <v>266</v>
      </c>
    </row>
    <row r="15" spans="1:6">
      <c r="A15" s="51" t="s">
        <v>228</v>
      </c>
      <c r="B15" s="49"/>
      <c r="C15" s="43"/>
      <c r="D15" s="49"/>
      <c r="E15" s="42"/>
      <c r="F15" s="36"/>
    </row>
    <row r="16" spans="1:6">
      <c r="A16" s="51" t="s">
        <v>210</v>
      </c>
      <c r="B16" s="49">
        <v>825641</v>
      </c>
      <c r="C16" s="43"/>
      <c r="D16" s="49">
        <v>174821</v>
      </c>
      <c r="E16" s="42"/>
      <c r="F16" s="36"/>
    </row>
    <row r="17" spans="1:9">
      <c r="A17" s="51" t="s">
        <v>229</v>
      </c>
      <c r="B17" s="49"/>
      <c r="C17" s="43"/>
      <c r="D17" s="49"/>
      <c r="E17" s="42"/>
      <c r="F17" s="36"/>
    </row>
    <row r="18" spans="1:9">
      <c r="A18" s="51" t="s">
        <v>216</v>
      </c>
      <c r="B18" s="49">
        <v>-1127288415</v>
      </c>
      <c r="C18" s="43"/>
      <c r="D18" s="49">
        <v>-1419512765</v>
      </c>
      <c r="E18" s="42"/>
      <c r="F18" s="36"/>
    </row>
    <row r="19" spans="1:9">
      <c r="A19" s="51" t="s">
        <v>230</v>
      </c>
      <c r="B19" s="49">
        <v>-6090190</v>
      </c>
      <c r="C19" s="43"/>
      <c r="D19" s="49">
        <v>-4736730</v>
      </c>
      <c r="E19" s="42"/>
      <c r="F19" s="36"/>
    </row>
    <row r="20" spans="1:9">
      <c r="A20" s="51" t="s">
        <v>231</v>
      </c>
      <c r="B20" s="49">
        <v>-7813090</v>
      </c>
      <c r="C20" s="43"/>
      <c r="D20" s="49">
        <v>-5498148</v>
      </c>
      <c r="E20" s="42"/>
      <c r="F20" s="36"/>
    </row>
    <row r="21" spans="1:9">
      <c r="A21" s="51" t="s">
        <v>232</v>
      </c>
      <c r="B21" s="49">
        <v>-5922935</v>
      </c>
      <c r="C21" s="43"/>
      <c r="D21" s="63">
        <v>-2467262</v>
      </c>
      <c r="E21" s="42"/>
      <c r="F21" s="36"/>
    </row>
    <row r="22" spans="1:9">
      <c r="A22" s="51" t="s">
        <v>233</v>
      </c>
      <c r="B22" s="49">
        <v>-112562640</v>
      </c>
      <c r="C22" s="43"/>
      <c r="D22" s="49">
        <v>-131653135</v>
      </c>
      <c r="E22" s="42"/>
      <c r="F22" s="36"/>
    </row>
    <row r="23" spans="1:9">
      <c r="A23" s="51"/>
      <c r="B23" s="69"/>
      <c r="C23" s="51"/>
      <c r="D23" s="51"/>
      <c r="E23" s="42"/>
      <c r="F23" s="36"/>
    </row>
    <row r="24" spans="1:9">
      <c r="A24" s="51" t="s">
        <v>234</v>
      </c>
      <c r="B24" s="49"/>
      <c r="C24" s="43"/>
      <c r="D24" s="49"/>
      <c r="E24" s="42"/>
      <c r="F24" s="36"/>
    </row>
    <row r="25" spans="1:9">
      <c r="A25" s="51" t="s">
        <v>235</v>
      </c>
      <c r="B25" s="49"/>
      <c r="C25" s="43"/>
      <c r="D25" s="49"/>
      <c r="E25" s="42"/>
      <c r="F25" s="36"/>
    </row>
    <row r="26" spans="1:9">
      <c r="A26" s="51" t="s">
        <v>236</v>
      </c>
      <c r="B26" s="49"/>
      <c r="C26" s="43"/>
      <c r="D26" s="49"/>
      <c r="E26" s="42"/>
      <c r="F26" s="36"/>
    </row>
    <row r="27" spans="1:9">
      <c r="A27" s="60" t="s">
        <v>214</v>
      </c>
      <c r="B27" s="49"/>
      <c r="C27" s="43"/>
      <c r="D27" s="49"/>
      <c r="E27" s="42"/>
      <c r="F27" s="36"/>
    </row>
    <row r="28" spans="1:9" ht="15" customHeight="1">
      <c r="A28" s="52" t="s">
        <v>217</v>
      </c>
      <c r="B28" s="64">
        <f>SUM(B10:B22,B24:B27)</f>
        <v>32755941</v>
      </c>
      <c r="C28" s="43"/>
      <c r="D28" s="64">
        <f>SUM(D10:D22,D24:D27)</f>
        <v>124237382</v>
      </c>
      <c r="E28" s="42"/>
      <c r="F28" s="36"/>
    </row>
    <row r="29" spans="1:9" ht="15" customHeight="1">
      <c r="A29" s="51" t="s">
        <v>26</v>
      </c>
      <c r="B29" s="49">
        <v>-4915587</v>
      </c>
      <c r="C29" s="43"/>
      <c r="D29" s="49">
        <v>-18636012</v>
      </c>
      <c r="E29" s="42"/>
      <c r="F29" s="36"/>
    </row>
    <row r="30" spans="1:9" ht="15" customHeight="1">
      <c r="A30" s="52" t="s">
        <v>237</v>
      </c>
      <c r="B30" s="64">
        <f>SUM(B28:B29)</f>
        <v>27840354</v>
      </c>
      <c r="C30" s="44"/>
      <c r="D30" s="64">
        <f>SUM(D28:D29)</f>
        <v>105601370</v>
      </c>
      <c r="E30" s="42"/>
      <c r="F30" s="36"/>
      <c r="H30" s="62"/>
      <c r="I30" s="62"/>
    </row>
    <row r="31" spans="1:9" ht="15" customHeight="1">
      <c r="A31" s="51"/>
      <c r="B31" s="69"/>
      <c r="C31" s="51"/>
      <c r="D31" s="51"/>
      <c r="E31" s="42"/>
      <c r="F31" s="36"/>
    </row>
    <row r="32" spans="1:9" ht="15" customHeight="1">
      <c r="A32" s="53" t="s">
        <v>238</v>
      </c>
      <c r="B32" s="69"/>
      <c r="C32" s="51"/>
      <c r="D32" s="51"/>
      <c r="E32" s="42"/>
      <c r="F32" s="36"/>
    </row>
    <row r="33" spans="1:6" ht="15" customHeight="1">
      <c r="A33" s="51" t="s">
        <v>239</v>
      </c>
      <c r="B33" s="49"/>
      <c r="C33" s="43"/>
      <c r="D33" s="49"/>
      <c r="E33" s="42"/>
      <c r="F33" s="36"/>
    </row>
    <row r="34" spans="1:6">
      <c r="A34" s="51"/>
      <c r="B34" s="69"/>
      <c r="C34" s="51"/>
      <c r="D34" s="51"/>
      <c r="E34" s="42"/>
      <c r="F34" s="36"/>
    </row>
    <row r="35" spans="1:6" ht="15.75" thickBot="1">
      <c r="A35" s="52" t="s">
        <v>257</v>
      </c>
      <c r="B35" s="65">
        <f>B30+B33</f>
        <v>27840354</v>
      </c>
      <c r="C35" s="47"/>
      <c r="D35" s="65">
        <f>D30+D33</f>
        <v>105601370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240</v>
      </c>
      <c r="B37" s="52"/>
      <c r="C37" s="52"/>
      <c r="D37" s="52"/>
      <c r="E37" s="42"/>
      <c r="F37" s="36"/>
    </row>
    <row r="38" spans="1:6">
      <c r="A38" s="51" t="s">
        <v>241</v>
      </c>
      <c r="B38" s="49"/>
      <c r="C38" s="43"/>
      <c r="D38" s="49"/>
      <c r="E38" s="42"/>
      <c r="F38" s="36"/>
    </row>
    <row r="39" spans="1:6">
      <c r="A39" s="51" t="s">
        <v>242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243</v>
      </c>
      <c r="B41" s="36"/>
      <c r="C41" s="36"/>
      <c r="D41" s="36"/>
      <c r="E41" s="47"/>
      <c r="F41" s="36"/>
    </row>
    <row r="42" spans="1:6">
      <c r="A42" s="51" t="s">
        <v>244</v>
      </c>
      <c r="B42" s="44"/>
      <c r="C42" s="44"/>
      <c r="D42" s="44"/>
      <c r="E42" s="47"/>
      <c r="F42" s="36"/>
    </row>
    <row r="43" spans="1:6">
      <c r="A43" s="54" t="s">
        <v>245</v>
      </c>
      <c r="B43" s="49"/>
      <c r="C43" s="43"/>
      <c r="D43" s="49"/>
      <c r="E43" s="42"/>
      <c r="F43" s="36"/>
    </row>
    <row r="44" spans="1:6">
      <c r="A44" s="54" t="s">
        <v>246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247</v>
      </c>
      <c r="B46" s="36"/>
      <c r="C46" s="36"/>
      <c r="D46" s="36"/>
      <c r="E46" s="47"/>
      <c r="F46" s="36"/>
    </row>
    <row r="47" spans="1:6">
      <c r="A47" s="54" t="s">
        <v>245</v>
      </c>
      <c r="B47" s="49"/>
      <c r="C47" s="43"/>
      <c r="D47" s="49"/>
      <c r="E47" s="36"/>
      <c r="F47" s="36"/>
    </row>
    <row r="48" spans="1:6">
      <c r="A48" s="54" t="s">
        <v>246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248</v>
      </c>
      <c r="B50" s="56">
        <f>B35</f>
        <v>27840354</v>
      </c>
      <c r="C50" s="66"/>
      <c r="D50" s="56">
        <f>D35</f>
        <v>105601370</v>
      </c>
    </row>
    <row r="51" spans="1:5">
      <c r="A51" s="52"/>
    </row>
    <row r="52" spans="1:5">
      <c r="A52" s="53" t="s">
        <v>226</v>
      </c>
    </row>
    <row r="53" spans="1:5">
      <c r="A53" s="52"/>
    </row>
    <row r="54" spans="1:5">
      <c r="A54" s="52" t="s">
        <v>249</v>
      </c>
    </row>
    <row r="55" spans="1:5">
      <c r="A55" s="51" t="s">
        <v>250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0" t="s">
        <v>214</v>
      </c>
      <c r="B57" s="49"/>
      <c r="C57" s="43"/>
      <c r="D57" s="49"/>
    </row>
    <row r="58" spans="1:5">
      <c r="A58" s="51" t="s">
        <v>251</v>
      </c>
      <c r="B58" s="49"/>
      <c r="C58" s="43"/>
      <c r="D58" s="49"/>
    </row>
    <row r="59" spans="1:5">
      <c r="A59" s="52" t="s">
        <v>223</v>
      </c>
      <c r="B59" s="56">
        <f>SUM(B55:B58)</f>
        <v>0</v>
      </c>
      <c r="D59" s="56">
        <f>SUM(D55:D58)</f>
        <v>0</v>
      </c>
    </row>
    <row r="60" spans="1:5">
      <c r="A60" s="50"/>
    </row>
    <row r="61" spans="1:5">
      <c r="A61" s="52" t="s">
        <v>252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253</v>
      </c>
      <c r="B64" s="49"/>
      <c r="C64" s="43"/>
      <c r="D64" s="49"/>
    </row>
    <row r="65" spans="1:6">
      <c r="A65" s="60" t="s">
        <v>214</v>
      </c>
      <c r="B65" s="49"/>
      <c r="C65" s="43"/>
      <c r="D65" s="49"/>
    </row>
    <row r="66" spans="1:6">
      <c r="A66" s="51" t="s">
        <v>254</v>
      </c>
      <c r="B66" s="49"/>
      <c r="C66" s="43"/>
      <c r="D66" s="49"/>
    </row>
    <row r="67" spans="1:6">
      <c r="A67" s="52" t="s">
        <v>223</v>
      </c>
      <c r="B67" s="56">
        <f>SUM(B62:B66)</f>
        <v>0</v>
      </c>
      <c r="D67" s="56">
        <f>SUM(D62:D66)</f>
        <v>0</v>
      </c>
    </row>
    <row r="68" spans="1:6">
      <c r="A68" s="50"/>
    </row>
    <row r="69" spans="1:6">
      <c r="A69" s="52" t="s">
        <v>255</v>
      </c>
      <c r="B69" s="56">
        <f>SUM(B59,B67)</f>
        <v>0</v>
      </c>
      <c r="D69" s="56">
        <f>SUM(D59,D67)</f>
        <v>0</v>
      </c>
    </row>
    <row r="70" spans="1:6">
      <c r="A70" s="50"/>
      <c r="B70" s="56"/>
      <c r="D70" s="56"/>
    </row>
    <row r="71" spans="1:6" ht="15.75" thickBot="1">
      <c r="A71" s="52" t="s">
        <v>256</v>
      </c>
      <c r="B71" s="68">
        <f>B69+B50</f>
        <v>27840354</v>
      </c>
      <c r="C71" s="66"/>
      <c r="D71" s="67">
        <f>D69+D50</f>
        <v>105601370</v>
      </c>
      <c r="F71" s="61"/>
    </row>
    <row r="72" spans="1:6" ht="15.75" thickTop="1">
      <c r="A72" s="51"/>
    </row>
    <row r="73" spans="1:6">
      <c r="A73" s="53" t="s">
        <v>222</v>
      </c>
    </row>
    <row r="74" spans="1:6">
      <c r="A74" s="51" t="s">
        <v>241</v>
      </c>
      <c r="B74" s="57"/>
      <c r="D74" s="57"/>
    </row>
    <row r="75" spans="1:6">
      <c r="A75" s="51" t="s">
        <v>242</v>
      </c>
      <c r="B75" s="57"/>
      <c r="D75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6EB928-5AB4-43D5-84AB-08E71247A9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00D14E-B05A-4B3B-8D17-8C3CCF6358C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D177CE-6447-40F9-8316-9519472CDC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2022-05-23T15:37:20Z</dcterms:modified>
</cp:coreProperties>
</file>