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QKB 2021\"/>
    </mc:Choice>
  </mc:AlternateContent>
  <xr:revisionPtr revIDLastSave="0" documentId="13_ncr:1_{81BD26FC-DA0E-400D-9F69-0ED201DD18FD}" xr6:coauthVersionLast="47" xr6:coauthVersionMax="47" xr10:uidLastSave="{00000000-0000-0000-0000-000000000000}"/>
  <bookViews>
    <workbookView xWindow="0" yWindow="0" windowWidth="28800" windowHeight="156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<sst xmlns="http://schemas.openxmlformats.org/spreadsheetml/2006/main" count="418" uniqueCount="269">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</sst>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2" sqref="A2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264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259</v>
      </c>
      <c r="B10" s="50">
        <v>1879378710</v>
      </c>
      <c r="C10" s="44"/>
      <c r="D10" s="50">
        <v>1186210664</v>
      </c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>
        <v>471103674</v>
      </c>
      <c r="C14" s="44"/>
      <c r="D14" s="50">
        <v>143930913</v>
      </c>
      <c r="E14" s="43"/>
      <c r="F14" s="63" t="s">
        <v>267</v>
      </c>
    </row>
    <row r="15" spans="1:6">
      <c r="A15" s="52" t="s">
        <v>229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230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-1174284577</v>
      </c>
      <c r="C18" s="44"/>
      <c r="D18" s="50">
        <v>-408417333</v>
      </c>
      <c r="E18" s="43"/>
      <c r="F18" s="36"/>
    </row>
    <row r="19" spans="1:6">
      <c r="A19" s="52" t="s">
        <v>231</v>
      </c>
      <c r="B19" s="50">
        <v>-21720726</v>
      </c>
      <c r="C19" s="44"/>
      <c r="D19" s="50">
        <v>-22134100</v>
      </c>
      <c r="E19" s="43"/>
      <c r="F19" s="36"/>
    </row>
    <row r="20" spans="1:6">
      <c r="A20" s="52" t="s">
        <v>232</v>
      </c>
      <c r="B20" s="50">
        <v>-68896608</v>
      </c>
      <c r="C20" s="44"/>
      <c r="D20" s="50">
        <v>-66974730</v>
      </c>
      <c r="E20" s="43"/>
      <c r="F20" s="36"/>
    </row>
    <row r="21" spans="1:6">
      <c r="A21" s="52" t="s">
        <v>233</v>
      </c>
      <c r="B21" s="50">
        <v>830116</v>
      </c>
      <c r="C21" s="44"/>
      <c r="D21" s="50">
        <v>81428</v>
      </c>
      <c r="E21" s="43"/>
      <c r="F21" s="36"/>
    </row>
    <row r="22" spans="1:6">
      <c r="A22" s="52" t="s">
        <v>234</v>
      </c>
      <c r="B22" s="50">
        <v>-681571217</v>
      </c>
      <c r="C22" s="44"/>
      <c r="D22" s="50">
        <v>-669923577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404839372</v>
      </c>
      <c r="C28" s="44"/>
      <c r="D28" s="57">
        <f>SUM(D10:D22,D24:D27)</f>
        <v>162773265</v>
      </c>
      <c r="E28" s="43"/>
      <c r="F28" s="36"/>
    </row>
    <row r="29" spans="1:6" ht="15" customHeight="1">
      <c r="A29" s="52" t="s">
        <v>26</v>
      </c>
      <c r="B29" s="50">
        <v>-60854041</v>
      </c>
      <c r="C29" s="44"/>
      <c r="D29" s="50">
        <v>-24482721</v>
      </c>
      <c r="E29" s="43"/>
      <c r="F29" s="36"/>
    </row>
    <row r="30" spans="1:6" ht="15" customHeight="1">
      <c r="A30" s="53" t="s">
        <v>238</v>
      </c>
      <c r="B30" s="57">
        <f>SUM(B28:B29)</f>
        <v>343985331</v>
      </c>
      <c r="C30" s="45"/>
      <c r="D30" s="57">
        <f>SUM(D28:D29)</f>
        <v>138290544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343985331</v>
      </c>
      <c r="C35" s="48"/>
      <c r="D35" s="58">
        <f>D30+D33</f>
        <v>138290544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343985331</v>
      </c>
      <c r="D50" s="59">
        <f>D35</f>
        <v>138290544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253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256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257</v>
      </c>
      <c r="B71" s="60">
        <f>B69+B50</f>
        <v>343985331</v>
      </c>
      <c r="D71" s="60">
        <f>D69+D50</f>
        <v>138290544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7657439-5312-4160-A97F-94F16EB4BC6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8DB6411-C18F-47E1-93CF-559FDF33CE7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55FC87B-06FB-4910-A1B3-FF5112EAF90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2022-06-29T15:30:20Z</dcterms:modified>
</cp:coreProperties>
</file>