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2T\Financa\BLERI\Scan Folder\1. 2T SHPK\1.Viti 2021\AUDITITM 2021\2T QKB 2021\TE KONSOLIDUARA\"/>
    </mc:Choice>
  </mc:AlternateContent>
  <xr:revisionPtr revIDLastSave="0" documentId="13_ncr:1_{C1A4B537-AEE3-4756-8CEA-863D280E5EE2}" xr6:coauthVersionLast="46" xr6:coauthVersionMax="46" xr10:uidLastSave="{00000000-0000-0000-0000-000000000000}"/>
  <bookViews>
    <workbookView xWindow="-120" yWindow="-120" windowWidth="29040" windowHeight="157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2" i="18" l="1"/>
  <c r="B22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<sst xmlns="http://schemas.openxmlformats.org/spreadsheetml/2006/main" count="418" uniqueCount="269">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</sst>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C32" sqref="C3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1940052575</v>
      </c>
      <c r="C10" s="44"/>
      <c r="D10" s="50">
        <v>1488559592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>
        <v>1628508</v>
      </c>
      <c r="C14" s="44"/>
      <c r="D14" s="50">
        <v>2164666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-1514013315</v>
      </c>
      <c r="C18" s="44"/>
      <c r="D18" s="50">
        <v>-1192245594</v>
      </c>
      <c r="E18" s="43"/>
      <c r="F18" s="36"/>
    </row>
    <row r="19" spans="1:6">
      <c r="A19" s="52" t="s">
        <v>232</v>
      </c>
      <c r="B19" s="50">
        <v>-125678537</v>
      </c>
      <c r="C19" s="44"/>
      <c r="D19" s="50">
        <v>-48988794</v>
      </c>
      <c r="E19" s="43"/>
      <c r="F19" s="36"/>
    </row>
    <row r="20" spans="1:6">
      <c r="A20" s="52" t="s">
        <v>233</v>
      </c>
      <c r="B20" s="50">
        <v>-171259747</v>
      </c>
      <c r="C20" s="44"/>
      <c r="D20" s="50">
        <v>-151721385</v>
      </c>
      <c r="E20" s="43"/>
      <c r="F20" s="36"/>
    </row>
    <row r="21" spans="1:6">
      <c r="A21" s="52" t="s">
        <v>234</v>
      </c>
      <c r="B21" s="50"/>
      <c r="C21" s="44"/>
      <c r="D21" s="50"/>
      <c r="E21" s="43"/>
      <c r="F21" s="36"/>
    </row>
    <row r="22" spans="1:6">
      <c r="A22" s="52" t="s">
        <v>235</v>
      </c>
      <c r="B22" s="50">
        <f>-66569665+877126+13458758</f>
        <v>-52233781</v>
      </c>
      <c r="C22" s="44"/>
      <c r="D22" s="50">
        <f>-32864184+13616013-19266424</f>
        <v>-38514595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78495703</v>
      </c>
      <c r="C28" s="44"/>
      <c r="D28" s="57">
        <f>SUM(D10:D22,D24:D27)</f>
        <v>59253890</v>
      </c>
      <c r="E28" s="43"/>
      <c r="F28" s="36"/>
    </row>
    <row r="29" spans="1:6" ht="15" customHeight="1">
      <c r="A29" s="52" t="s">
        <v>26</v>
      </c>
      <c r="B29" s="50">
        <v>-20148212</v>
      </c>
      <c r="C29" s="44"/>
      <c r="D29" s="50">
        <v>-9201531</v>
      </c>
      <c r="E29" s="43"/>
      <c r="F29" s="36"/>
    </row>
    <row r="30" spans="1:6" ht="15" customHeight="1">
      <c r="A30" s="53" t="s">
        <v>239</v>
      </c>
      <c r="B30" s="57">
        <f>SUM(B28:B29)</f>
        <v>58347491</v>
      </c>
      <c r="C30" s="45"/>
      <c r="D30" s="57">
        <f>SUM(D28:D29)</f>
        <v>50052359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58347491</v>
      </c>
      <c r="C35" s="48"/>
      <c r="D35" s="58">
        <f>D30+D33</f>
        <v>50052359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58347491</v>
      </c>
      <c r="D50" s="59">
        <f>D35</f>
        <v>50052359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58347491</v>
      </c>
      <c r="D71" s="60">
        <f>D69+D50</f>
        <v>50052359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Arjola</cp:lastModifiedBy>
  <cp:lastPrinted>2016-10-03T09:59:38Z</cp:lastPrinted>
  <dcterms:created xsi:type="dcterms:W3CDTF">2012-01-19T09:31:29Z</dcterms:created>
  <dcterms:modified xsi:type="dcterms:W3CDTF">2022-11-24T09:26:34Z</dcterms:modified>
</cp:coreProperties>
</file>