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NIDA\NIDA\QKB 2018\Pifabri 2018\"/>
    </mc:Choice>
  </mc:AlternateContent>
  <bookViews>
    <workbookView xWindow="0" yWindow="0" windowWidth="20730" windowHeight="97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<sst xmlns="http://schemas.openxmlformats.org/spreadsheetml/2006/main" count="414" uniqueCount="271">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</sst>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0" workbookViewId="0">
      <selection activeCell="D57" sqref="D5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38432080</v>
      </c>
      <c r="C10" s="52"/>
      <c r="D10" s="64">
        <v>11633086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-31994455</v>
      </c>
      <c r="C19" s="52"/>
      <c r="D19" s="64">
        <v>-6597907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-1836000</v>
      </c>
      <c r="C22" s="52"/>
      <c r="D22" s="64">
        <v>-512500</v>
      </c>
      <c r="E22" s="51"/>
      <c r="F22" s="42"/>
    </row>
    <row r="23" spans="1:6">
      <c r="A23" s="63" t="s">
        <v>249</v>
      </c>
      <c r="B23" s="64">
        <v>-306612</v>
      </c>
      <c r="C23" s="52"/>
      <c r="D23" s="64">
        <v>-262600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-564961</v>
      </c>
      <c r="C26" s="52"/>
      <c r="D26" s="64">
        <v>-227467</v>
      </c>
      <c r="E26" s="51"/>
      <c r="F26" s="42"/>
    </row>
    <row r="27" spans="1:6">
      <c r="A27" s="45" t="s">
        <v>221</v>
      </c>
      <c r="B27" s="64">
        <v>-650000</v>
      </c>
      <c r="C27" s="52"/>
      <c r="D27" s="64">
        <v>-501255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3080052</v>
      </c>
      <c r="C42" s="55"/>
      <c r="D42" s="54">
        <f>SUM(D9:D41)</f>
        <v>3531357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-462008</v>
      </c>
      <c r="C44" s="52"/>
      <c r="D44" s="64">
        <v>-166981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2618044</v>
      </c>
      <c r="C47" s="58"/>
      <c r="D47" s="67">
        <f>SUM(D42:D46)</f>
        <v>3364376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2618044</v>
      </c>
      <c r="C57" s="77"/>
      <c r="D57" s="76">
        <f>D47+D55</f>
        <v>3364376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2019-09-30T14:24:11Z</dcterms:modified>
</cp:coreProperties>
</file>