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herbime@Fact\KLIENT TAXA\1.ALDA\TASHKO PUSTINA\TASHKO PUSTINA 2019\Pasqyra 2019_draft\FINAL PASQYRA\Upload QKB\"/>
    </mc:Choice>
  </mc:AlternateContent>
  <xr:revisionPtr revIDLastSave="0" documentId="13_ncr:1_{E385492C-1A12-4515-B7BA-D81BAE41969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2" i="18" l="1"/>
  <c r="B47" i="18" s="1"/>
  <c r="B57" i="18" s="1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<sst xmlns="http://schemas.openxmlformats.org/spreadsheetml/2006/main" count="414" uniqueCount="271">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</sst>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61" borderId="0" xfId="215" applyNumberFormat="1" applyFont="1" applyFill="1" applyBorder="1" applyAlignment="1">
      <alignment vertic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2" sqref="G52"/>
    </sheetView>
  </sheetViews>
  <sheetFormatPr defaultRowHeight="15"/>
  <cols>
    <col min="1" max="1" width="60.285156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81720755</v>
      </c>
      <c r="C10" s="72"/>
      <c r="D10" s="73">
        <v>88691482</v>
      </c>
      <c r="E10" s="48"/>
      <c r="F10" s="64" t="s">
        <v>267</v>
      </c>
    </row>
    <row r="11" spans="1:6">
      <c r="A11" s="56" t="s">
        <v>264</v>
      </c>
      <c r="B11" s="73"/>
      <c r="C11" s="72"/>
      <c r="D11" s="73">
        <v>72000</v>
      </c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 ht="29.25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-27185642</v>
      </c>
      <c r="C19" s="72"/>
      <c r="D19" s="73">
        <v>-16837394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-23547161</v>
      </c>
      <c r="C22" s="72"/>
      <c r="D22" s="73">
        <v>-42506885</v>
      </c>
      <c r="E22" s="48"/>
      <c r="F22" s="42"/>
    </row>
    <row r="23" spans="1:6">
      <c r="A23" s="56" t="s">
        <v>249</v>
      </c>
      <c r="B23" s="73">
        <v>-1749309</v>
      </c>
      <c r="C23" s="72"/>
      <c r="D23" s="73">
        <v>-1847762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-5635212</v>
      </c>
      <c r="C26" s="72"/>
      <c r="D26" s="73">
        <v>-1416441</v>
      </c>
      <c r="E26" s="48"/>
      <c r="F26" s="42"/>
    </row>
    <row r="27" spans="1:6">
      <c r="A27" s="43" t="s">
        <v>221</v>
      </c>
      <c r="B27" s="73">
        <v>-21168813</v>
      </c>
      <c r="C27" s="72"/>
      <c r="D27" s="73">
        <v>-20188131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-1911128</v>
      </c>
      <c r="C37" s="72"/>
      <c r="D37" s="73">
        <v>-779</v>
      </c>
      <c r="E37" s="48"/>
      <c r="F37" s="42"/>
    </row>
    <row r="38" spans="1:6" ht="30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66">
        <v>-22575</v>
      </c>
      <c r="C39" s="72"/>
      <c r="D39" s="73">
        <v>-1913391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500915</v>
      </c>
      <c r="C42" s="76"/>
      <c r="D42" s="75">
        <f>SUM(D9:D41)</f>
        <v>4052699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-476793</v>
      </c>
      <c r="C44" s="72"/>
      <c r="D44" s="73">
        <v>-1029588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24122</v>
      </c>
      <c r="C47" s="78"/>
      <c r="D47" s="77">
        <f>SUM(D42:D46)</f>
        <v>3023111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 ht="30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 ht="30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 ht="29.25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30" thickBot="1">
      <c r="A57" s="58" t="s">
        <v>246</v>
      </c>
      <c r="B57" s="87">
        <f>B47+B55</f>
        <v>24122</v>
      </c>
      <c r="C57" s="78"/>
      <c r="D57" s="87">
        <f>D47+D55</f>
        <v>3023111</v>
      </c>
      <c r="E57" s="53"/>
      <c r="F57" s="53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2020-10-05T10:11:10Z</dcterms:modified>
</cp:coreProperties>
</file>