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DEKLARIME\KRIES SHPK\2021\Bilanci\"/>
    </mc:Choice>
  </mc:AlternateContent>
  <xr:revisionPtr revIDLastSave="0" documentId="13_ncr:1_{5CCE1855-A017-471F-B63F-E9BA723B486F}" xr6:coauthVersionLast="47" xr6:coauthVersionMax="47" xr10:uidLastSave="{00000000-0000-0000-0000-000000000000}"/>
  <bookViews>
    <workbookView xWindow="-30" yWindow="720" windowWidth="9650" windowHeight="955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6" i="1"/>
  <c r="M14" i="1"/>
  <c r="N25" i="1"/>
  <c r="N17" i="1"/>
  <c r="M15" i="1"/>
  <c r="N8" i="1"/>
  <c r="N26" i="1"/>
  <c r="M19" i="1"/>
  <c r="N12" i="1"/>
  <c r="N27" i="1"/>
  <c r="M20" i="1"/>
  <c r="N15" i="1"/>
  <c r="M23" i="1"/>
  <c r="N16" i="1"/>
  <c r="M24" i="1"/>
  <c r="N6" i="1"/>
  <c r="M17" i="1"/>
  <c r="N7" i="1"/>
  <c r="N21" i="1"/>
  <c r="M18" i="1"/>
  <c r="M27" i="1"/>
  <c r="M10" i="1"/>
  <c r="M7" i="1"/>
  <c r="M21" i="1"/>
  <c r="N11" i="1"/>
  <c r="N24" i="1"/>
  <c r="M12" i="1"/>
  <c r="N19" i="1"/>
  <c r="N13" i="1"/>
  <c r="M11" i="1"/>
  <c r="M25" i="1"/>
  <c r="N14" i="1"/>
  <c r="M8" i="1"/>
  <c r="M26" i="1"/>
  <c r="N22" i="1"/>
  <c r="M16" i="1"/>
  <c r="N9" i="1"/>
  <c r="N23" i="1"/>
  <c r="M13" i="1"/>
  <c r="N20" i="1"/>
  <c r="M9" i="1"/>
  <c r="N10" i="1"/>
  <c r="M22" i="1"/>
  <c r="N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<sst xmlns="http://schemas.openxmlformats.org/spreadsheetml/2006/main" count="28" uniqueCount="27">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</sst>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zoomScale="90" zoomScaleNormal="90" workbookViewId="0">
      <selection activeCell="C23" sqref="C23"/>
    </sheetView>
  </sheetViews>
  <sheetFormatPr defaultRowHeight="14.5" x14ac:dyDescent="0.35"/>
  <cols>
    <col min="1" max="1" width="53" customWidth="1"/>
    <col min="2" max="2" width="10.453125" bestFit="1" customWidth="1"/>
    <col min="3" max="3" width="12" bestFit="1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1" t="s">
        <v>24</v>
      </c>
      <c r="B2" s="19" t="s">
        <v>23</v>
      </c>
      <c r="C2" s="19" t="s">
        <v>23</v>
      </c>
    </row>
    <row r="3" spans="1:14" ht="15" customHeight="1" x14ac:dyDescent="0.35">
      <c r="A3" s="22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4">
        <v>549000</v>
      </c>
      <c r="C6" s="1"/>
      <c r="L6">
        <v>1</v>
      </c>
      <c r="M6" t="e">
        <f t="shared" ref="M6:M27" si="0">CONCATENATE("PR-",PullFirstLetters(SUBSTITUTE(SUBSTITUTE(SUBSTITUTE(SUBSTITUTE(SUBSTITUTE(A6, "/", ""), ":", ""), "(", ""), ")", ""), ",", "")  ),"-")&amp;TEXT(L6,"000")</f>
        <v>#NAME?</v>
      </c>
      <c r="N6" t="e">
        <f t="shared" ref="N6:N27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>
        <v>5156</v>
      </c>
      <c r="C7" s="1"/>
      <c r="L7">
        <v>2</v>
      </c>
      <c r="M7" t="e">
        <f t="shared" si="0"/>
        <v>#NAME?</v>
      </c>
      <c r="N7" t="e">
        <f t="shared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si="0"/>
        <v>#NAME?</v>
      </c>
      <c r="N8" t="e">
        <f t="shared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si="0"/>
        <v>#NAME?</v>
      </c>
      <c r="N9" t="e">
        <f t="shared" si="1"/>
        <v>#NAME?</v>
      </c>
    </row>
    <row r="10" spans="1:14" x14ac:dyDescent="0.35">
      <c r="A10" s="10" t="s">
        <v>15</v>
      </c>
      <c r="B10" s="9"/>
      <c r="C10" s="1"/>
      <c r="L10">
        <v>5</v>
      </c>
      <c r="M10" t="e">
        <f t="shared" si="0"/>
        <v>#NAME?</v>
      </c>
      <c r="N10" t="e">
        <f t="shared" si="1"/>
        <v>#NAME?</v>
      </c>
    </row>
    <row r="11" spans="1:14" x14ac:dyDescent="0.35">
      <c r="A11" s="10" t="s">
        <v>14</v>
      </c>
      <c r="B11" s="9"/>
      <c r="C11" s="1"/>
      <c r="L11">
        <v>6</v>
      </c>
      <c r="M11" t="e">
        <f t="shared" si="0"/>
        <v>#NAME?</v>
      </c>
      <c r="N11" t="e">
        <f t="shared" si="1"/>
        <v>#NAME?</v>
      </c>
    </row>
    <row r="12" spans="1:14" x14ac:dyDescent="0.35">
      <c r="A12" s="10" t="s">
        <v>13</v>
      </c>
      <c r="B12" s="16">
        <f>SUM(B13:B14)</f>
        <v>-420120</v>
      </c>
      <c r="C12" s="16">
        <f>SUM(C13:C14)</f>
        <v>-61620</v>
      </c>
      <c r="L12">
        <v>7</v>
      </c>
      <c r="M12" t="e">
        <f t="shared" si="0"/>
        <v>#NAME?</v>
      </c>
      <c r="N12" t="e">
        <f t="shared" si="1"/>
        <v>#NAME?</v>
      </c>
    </row>
    <row r="13" spans="1:14" x14ac:dyDescent="0.35">
      <c r="A13" s="15" t="s">
        <v>12</v>
      </c>
      <c r="B13" s="9">
        <v>-360000</v>
      </c>
      <c r="C13" s="1"/>
      <c r="L13">
        <v>8</v>
      </c>
      <c r="M13" t="e">
        <f t="shared" si="0"/>
        <v>#NAME?</v>
      </c>
      <c r="N13" t="e">
        <f t="shared" si="1"/>
        <v>#NAME?</v>
      </c>
    </row>
    <row r="14" spans="1:14" x14ac:dyDescent="0.35">
      <c r="A14" s="15" t="s">
        <v>11</v>
      </c>
      <c r="B14" s="9">
        <v>-60120</v>
      </c>
      <c r="C14" s="1">
        <v>-61620</v>
      </c>
      <c r="L14">
        <v>9</v>
      </c>
      <c r="M14" t="e">
        <f t="shared" si="0"/>
        <v>#NAME?</v>
      </c>
      <c r="N14" t="e">
        <f t="shared" si="1"/>
        <v>#NAME?</v>
      </c>
    </row>
    <row r="15" spans="1:14" x14ac:dyDescent="0.35">
      <c r="A15" s="10" t="s">
        <v>10</v>
      </c>
      <c r="B15" s="14"/>
      <c r="C15" s="1"/>
      <c r="L15">
        <v>10</v>
      </c>
      <c r="M15" t="e">
        <f t="shared" si="0"/>
        <v>#NAME?</v>
      </c>
      <c r="N15" t="e">
        <f t="shared" si="1"/>
        <v>#NAME?</v>
      </c>
    </row>
    <row r="16" spans="1:14" x14ac:dyDescent="0.35">
      <c r="A16" s="10" t="s">
        <v>9</v>
      </c>
      <c r="B16" s="14">
        <v>-23901</v>
      </c>
      <c r="C16" s="1"/>
      <c r="L16">
        <v>11</v>
      </c>
      <c r="M16" t="e">
        <f t="shared" si="0"/>
        <v>#NAME?</v>
      </c>
      <c r="N16" t="e">
        <f t="shared" si="1"/>
        <v>#NAME?</v>
      </c>
    </row>
    <row r="17" spans="1:14" x14ac:dyDescent="0.35">
      <c r="A17" s="11" t="s">
        <v>8</v>
      </c>
      <c r="B17" s="7">
        <f>SUM(B6:B12,B15:B16)</f>
        <v>110135</v>
      </c>
      <c r="C17" s="7">
        <f>SUM(C6:C12,C15:C16)</f>
        <v>-61620</v>
      </c>
      <c r="L17">
        <v>12</v>
      </c>
      <c r="M17" t="e">
        <f t="shared" si="0"/>
        <v>#NAME?</v>
      </c>
      <c r="N17" t="e">
        <f t="shared" si="1"/>
        <v>#NAME?</v>
      </c>
    </row>
    <row r="18" spans="1:14" x14ac:dyDescent="0.35">
      <c r="A18" s="8"/>
      <c r="B18" s="13"/>
      <c r="C18" s="13"/>
      <c r="M18" t="e">
        <f t="shared" si="0"/>
        <v>#NAME?</v>
      </c>
      <c r="N18" t="e">
        <f t="shared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si="0"/>
        <v>#NAME?</v>
      </c>
      <c r="N19" t="e">
        <f t="shared" si="1"/>
        <v>#NAME?</v>
      </c>
    </row>
    <row r="20" spans="1:14" x14ac:dyDescent="0.35">
      <c r="A20" s="9" t="s">
        <v>6</v>
      </c>
      <c r="B20" s="11"/>
      <c r="C20" s="1"/>
      <c r="L20">
        <v>14</v>
      </c>
      <c r="M20" t="e">
        <f t="shared" si="0"/>
        <v>#NAME?</v>
      </c>
      <c r="N20" t="e">
        <f t="shared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si="0"/>
        <v>#NAME?</v>
      </c>
      <c r="N21" t="e">
        <f t="shared" si="1"/>
        <v>#NAME?</v>
      </c>
    </row>
    <row r="22" spans="1:14" x14ac:dyDescent="0.35">
      <c r="A22" s="10" t="s">
        <v>4</v>
      </c>
      <c r="B22" s="11">
        <v>-247670</v>
      </c>
      <c r="C22" s="1">
        <v>0</v>
      </c>
      <c r="L22">
        <v>16</v>
      </c>
      <c r="M22" t="e">
        <f t="shared" si="0"/>
        <v>#NAME?</v>
      </c>
      <c r="N22" t="e">
        <f t="shared" si="1"/>
        <v>#NAME?</v>
      </c>
    </row>
    <row r="23" spans="1:14" x14ac:dyDescent="0.35">
      <c r="A23" s="8" t="s">
        <v>3</v>
      </c>
      <c r="B23" s="7">
        <f>SUM(B22)</f>
        <v>-247670</v>
      </c>
      <c r="C23" s="7">
        <f>SUM(C22)</f>
        <v>0</v>
      </c>
      <c r="L23">
        <v>17</v>
      </c>
      <c r="M23" t="e">
        <f t="shared" si="0"/>
        <v>#NAME?</v>
      </c>
      <c r="N23" t="e">
        <f t="shared" si="1"/>
        <v>#NAME?</v>
      </c>
    </row>
    <row r="24" spans="1:14" x14ac:dyDescent="0.35">
      <c r="A24" s="3"/>
      <c r="B24" s="5"/>
      <c r="C24" s="1"/>
      <c r="M24" t="e">
        <f t="shared" si="0"/>
        <v>#NAME?</v>
      </c>
      <c r="N24" t="e">
        <f t="shared" si="1"/>
        <v>#NAME?</v>
      </c>
    </row>
    <row r="25" spans="1:14" ht="15" thickBot="1" x14ac:dyDescent="0.4">
      <c r="A25" s="3" t="s">
        <v>2</v>
      </c>
      <c r="B25" s="6">
        <f>B17+B23</f>
        <v>-137535</v>
      </c>
      <c r="C25" s="6">
        <f>C17+C23</f>
        <v>-61620</v>
      </c>
      <c r="L25">
        <v>18</v>
      </c>
      <c r="M25" t="e">
        <f t="shared" si="0"/>
        <v>#NAME?</v>
      </c>
      <c r="N25" t="e">
        <f t="shared" si="1"/>
        <v>#NAME?</v>
      </c>
    </row>
    <row r="26" spans="1:14" x14ac:dyDescent="0.35">
      <c r="A26" s="5" t="s">
        <v>1</v>
      </c>
      <c r="B26" s="4">
        <v>0</v>
      </c>
      <c r="C26" s="1"/>
      <c r="L26">
        <v>19</v>
      </c>
      <c r="M26" t="e">
        <f t="shared" si="0"/>
        <v>#NAME?</v>
      </c>
      <c r="N26" t="e">
        <f t="shared" si="1"/>
        <v>#NAME?</v>
      </c>
    </row>
    <row r="27" spans="1:14" ht="15" thickBot="1" x14ac:dyDescent="0.4">
      <c r="A27" s="3" t="s">
        <v>0</v>
      </c>
      <c r="B27" s="2">
        <f>B25-B26</f>
        <v>-137535</v>
      </c>
      <c r="C27" s="2">
        <f>C25-C26</f>
        <v>-61620</v>
      </c>
      <c r="L27">
        <v>20</v>
      </c>
      <c r="M27" t="e">
        <f t="shared" si="0"/>
        <v>#NAME?</v>
      </c>
      <c r="N27" t="e">
        <f t="shared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Marjeta SIMONI</cp:lastModifiedBy>
  <dcterms:created xsi:type="dcterms:W3CDTF">2018-06-20T15:30:23Z</dcterms:created>
  <dcterms:modified xsi:type="dcterms:W3CDTF">2022-09-11T11:22:21Z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2022-09-11T11:05:50Z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feac72f4-4a38-48a8-b020-bec182dd5b38</vt:lpwstr>
  </property>
  <property fmtid="{D5CDD505-2E9C-101B-9397-08002B2CF9AE}" pid="8" name="MSIP_Label_2a6524ed-fb1a-49fd-bafe-15c5e5ffd047_ContentBits">
    <vt:lpwstr>0</vt:lpwstr>
  </property>
</Properties>
</file>