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1\Desktop\QKB 2019\Aris Shoes\"/>
    </mc:Choice>
  </mc:AlternateContent>
  <bookViews>
    <workbookView xWindow="0" yWindow="0" windowWidth="25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6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<sst xmlns="http://schemas.openxmlformats.org/spreadsheetml/2006/main" count="414" uniqueCount="271">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</sst>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94469512</v>
      </c>
      <c r="C10" s="52"/>
      <c r="D10" s="64">
        <v>68225530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186915</v>
      </c>
      <c r="C14" s="52"/>
      <c r="D14" s="64">
        <v>239812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-8916053</v>
      </c>
      <c r="C19" s="52"/>
      <c r="D19" s="64">
        <v>-3479823</v>
      </c>
      <c r="E19" s="51"/>
      <c r="F19" s="42"/>
    </row>
    <row r="20" spans="1:6">
      <c r="A20" s="63" t="s">
        <v>247</v>
      </c>
      <c r="B20" s="64">
        <v>-3871837</v>
      </c>
      <c r="C20" s="52"/>
      <c r="D20" s="64">
        <v>-3781611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-42087613</v>
      </c>
      <c r="C22" s="52"/>
      <c r="D22" s="64">
        <v>-35101490</v>
      </c>
      <c r="E22" s="51"/>
      <c r="F22" s="42"/>
    </row>
    <row r="23" spans="1:6">
      <c r="A23" s="63" t="s">
        <v>249</v>
      </c>
      <c r="B23" s="64">
        <v>-6599503</v>
      </c>
      <c r="C23" s="52"/>
      <c r="D23" s="64">
        <v>-5221511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-2401355</v>
      </c>
      <c r="C26" s="52"/>
      <c r="D26" s="64">
        <f>-1529263-206789</f>
        <v>-1736052</v>
      </c>
      <c r="E26" s="51"/>
      <c r="F26" s="42"/>
    </row>
    <row r="27" spans="1:6">
      <c r="A27" s="45" t="s">
        <v>221</v>
      </c>
      <c r="B27" s="64">
        <v>-14340647</v>
      </c>
      <c r="C27" s="52"/>
      <c r="D27" s="64">
        <v>-10418860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16439419</v>
      </c>
      <c r="C42" s="55"/>
      <c r="D42" s="54">
        <f>SUM(D9:D41)</f>
        <v>8725995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-2510557</v>
      </c>
      <c r="C44" s="52"/>
      <c r="D44" s="64">
        <v>-1309654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13928862</v>
      </c>
      <c r="C47" s="58"/>
      <c r="D47" s="67">
        <f>SUM(D42:D46)</f>
        <v>7416341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13928862</v>
      </c>
      <c r="C57" s="77"/>
      <c r="D57" s="76">
        <f>D47+D55</f>
        <v>7416341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2020-06-30T13:01:52Z</dcterms:modified>
</cp:coreProperties>
</file>