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likimet 2022\9-shtator 2022\16.09.2022\bilanc smartwork L71928020R\"/>
    </mc:Choice>
  </mc:AlternateContent>
  <bookViews>
    <workbookView xWindow="0" yWindow="0" windowWidth="21570" windowHeight="8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8" l="1"/>
  <c r="B60" i="18"/>
  <c r="D27" i="18" l="1"/>
  <c r="B27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<sst xmlns="http://schemas.openxmlformats.org/spreadsheetml/2006/main" count="414" uniqueCount="271">
  <si>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</si>
  <si>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</si>
  <si>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</si>
  <si>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</si>
  <si>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</si>
  <si>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</si>
  <si>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</si>
  <si>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</si>
  <si>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</si>
  <si>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</si>
  <si>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</si>
  <si>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</si>
  <si>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</si>
  <si>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</si>
  <si>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</si>
  <si>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</si>
  <si>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</si>
  <si>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</si>
  <si>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</si>
  <si>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</si>
  <si>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</si>
  <si>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</si>
  <si>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</si>
  <si>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</si>
  <si>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</si>
  <si>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</si>
  <si>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</si>
  <si>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</si>
  <si>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</si>
  <si>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</si>
  <si>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</si>
  <si>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</si>
  <si>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</si>
  <si>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</si>
  <si>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</si>
  <si>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</si>
  <si>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</si>
  <si>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</si>
  <si>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</si>
  <si>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</si>
  <si>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</si>
  <si>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</si>
  <si>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</si>
  <si>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</si>
  <si>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</si>
  <si>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</si>
  <si>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</si>
  <si>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</si>
  <si>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</si>
  <si>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</si>
  <si>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</si>
  <si>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</si>
  <si>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</si>
  <si>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</si>
  <si>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</si>
  <si>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</si>
  <si>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</si>
  <si>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</si>
  <si>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</si>
  <si>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</si>
  <si>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</si>
  <si>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</si>
  <si>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</si>
  <si>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</si>
  <si>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</si>
  <si>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</si>
  <si>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</si>
  <si>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</si>
  <si>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</si>
  <si>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</si>
  <si>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</si>
  <si>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</si>
  <si>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</si>
  <si>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</si>
  <si>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</si>
  <si>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</si>
  <si>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</si>
  <si>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</si>
  <si>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</si>
  <si>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</si>
  <si>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</si>
  <si>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</si>
  <si>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</si>
  <si>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</si>
  <si>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</si>
  <si>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</si>
  <si>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</si>
  <si>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</si>
  <si>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</si>
  <si>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</si>
  <si>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</si>
  <si>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</si>
  <si>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</si>
  <si>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</si>
  <si>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</si>
  <si>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</si>
  <si>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</si>
  <si>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</si>
  <si>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</si>
  <si>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</si>
  <si>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</si>
  <si>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</si>
  <si>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</si>
  <si>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</si>
  <si>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</si>
  <si>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</si>
  <si>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</si>
  <si>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</si>
  <si>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</si>
  <si>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</si>
  <si>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</si>
  <si>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</si>
  <si>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</si>
  <si>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</si>
  <si>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</si>
  <si>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</si>
  <si>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</si>
  <si>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</si>
  <si>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</si>
  <si>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</si>
  <si>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</si>
  <si>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</si>
  <si>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</si>
  <si>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</si>
  <si>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</si>
  <si>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</si>
  <si>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</si>
  <si>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</si>
  <si>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</si>
  <si>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</si>
  <si>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</si>
  <si>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</si>
  <si>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</si>
  <si>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</si>
  <si>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</si>
  <si>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</si>
  <si>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</si>
  <si>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</si>
  <si>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</si>
  <si>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</si>
  <si>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</si>
  <si>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</si>
  <si>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</si>
  <si>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</si>
  <si>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</si>
  <si>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</si>
  <si>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</si>
  <si>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</si>
  <si>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</si>
  <si>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</si>
  <si>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</si>
  <si>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</si>
  <si>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</si>
  <si>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</si>
  <si>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</si>
  <si>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</si>
  <si>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</si>
  <si>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</si>
  <si>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</si>
  <si>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</si>
  <si>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</si>
  <si>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</si>
  <si>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</si>
  <si>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</si>
  <si>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</si>
  <si>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</si>
  <si>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</si>
  <si>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</si>
  <si>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</si>
  <si>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</si>
  <si>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</si>
  <si>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</si>
  <si>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</si>
  <si>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</si>
  <si>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</si>
  <si>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</si>
  <si>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</si>
  <si>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</si>
  <si>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</si>
  <si>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</si>
  <si>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</si>
  <si>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</si>
  <si>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</si>
  <si>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</si>
  <si>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</si>
  <si>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</si>
  <si>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</si>
  <si>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</si>
  <si>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</si>
  <si>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</si>
  <si>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</si>
  <si>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</si>
  <si>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</si>
  <si>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</si>
  <si>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</si>
  <si>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</si>
  <si>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</si>
  <si>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</si>
  <si>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</si>
  <si>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</si>
  <si>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</si>
  <si>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</si>
  <si>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</si>
  <si>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</si>
  <si>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</si>
  <si>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</si>
  <si>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</si>
  <si>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</si>
  <si>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</si>
  <si>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</si>
  <si>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</si>
  <si>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</si>
  <si>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</si>
  <si>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</si>
  <si>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</si>
  <si>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</si>
  <si>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</si>
  <si>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</si>
  <si>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</si>
  <si>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</si>
  <si>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</si>
  <si>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</si>
  <si>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</si>
  <si>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</si>
  <si>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</si>
  <si>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</si>
  <si>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</si>
  <si>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</si>
  <si>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</si>
  <si>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</si>
  <si>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</si>
  <si>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</si>
  <si>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</si>
  <si>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</si>
  <si>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</si>
  <si>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</si>
  <si>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</si>
  <si>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</si>
  <si>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</si>
  <si>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</si>
  <si>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</si>
  <si>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</si>
  <si>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</si>
  <si>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</si>
  <si>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</si>
  <si>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</si>
  <si>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</si>
  <si>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</si>
  <si>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</si>
  <si>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</si>
  <si>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</si>
  <si>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</si>
  <si>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</si>
  <si>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</si>
  <si>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</si>
  <si>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</si>
  <si>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</si>
  <si>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</si>
  <si>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</si>
  <si>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</si>
  <si>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</si>
  <si>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</si>
  <si>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</si>
  <si>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</si>
  <si>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</si>
  <si>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</si>
  <si>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</si>
  <si>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SMARTWORK SH.P.K.</t>
  </si>
  <si>
    <t>Lek</t>
  </si>
  <si>
    <t>L71928020R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</si>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</sst>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399397259</v>
      </c>
      <c r="C10" s="52"/>
      <c r="D10" s="64">
        <v>243648549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77687</v>
      </c>
      <c r="C14" s="52"/>
      <c r="D14" s="64">
        <v>1983667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-215565696</v>
      </c>
      <c r="C22" s="52"/>
      <c r="D22" s="64">
        <v>-156699380</v>
      </c>
      <c r="E22" s="51"/>
      <c r="F22" s="42"/>
    </row>
    <row r="23" spans="1:6">
      <c r="A23" s="63" t="s">
        <v>245</v>
      </c>
      <c r="B23" s="64">
        <v>-27772087</v>
      </c>
      <c r="C23" s="52"/>
      <c r="D23" s="64">
        <v>-21295923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-4956132</v>
      </c>
      <c r="C26" s="52"/>
      <c r="D26" s="64">
        <v>-5600680</v>
      </c>
      <c r="E26" s="51"/>
      <c r="F26" s="42"/>
    </row>
    <row r="27" spans="1:6">
      <c r="A27" s="45" t="s">
        <v>221</v>
      </c>
      <c r="B27" s="64">
        <f>-56824004-36643375</f>
        <v>-93467379</v>
      </c>
      <c r="C27" s="52"/>
      <c r="D27" s="64">
        <f>-20325047-37313983</f>
        <v>-57639030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-2824205</v>
      </c>
      <c r="C39" s="52"/>
      <c r="D39" s="64">
        <v>-813531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54889447</v>
      </c>
      <c r="C42" s="55"/>
      <c r="D42" s="54">
        <f>SUM(D9:D41)</f>
        <v>3583672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-3431201</v>
      </c>
      <c r="C44" s="52"/>
      <c r="D44" s="64">
        <v>-502325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51458246</v>
      </c>
      <c r="C47" s="58"/>
      <c r="D47" s="67">
        <f>SUM(D42:D46)</f>
        <v>3081347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51458246</v>
      </c>
      <c r="C57" s="77"/>
      <c r="D57" s="76">
        <f>D47+D55</f>
        <v>3081347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51458246</v>
      </c>
      <c r="C60" s="51"/>
      <c r="D60" s="64">
        <f>D57</f>
        <v>3081347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2022-09-16T09:18:46Z</dcterms:modified>
</cp:coreProperties>
</file>