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4"/>
  </bookViews>
  <sheets>
    <sheet name="KOPERT." sheetId="10" r:id="rId1"/>
    <sheet name="Aktivi" sheetId="1" r:id="rId2"/>
    <sheet name="Pasivi" sheetId="2" r:id="rId3"/>
    <sheet name="PASH" sheetId="3" r:id="rId4"/>
    <sheet name="L. BLERJE" sheetId="7" r:id="rId5"/>
    <sheet name="L. SHITJE" sheetId="8" r:id="rId6"/>
    <sheet name="Nr.Pun." sheetId="9" r:id="rId7"/>
    <sheet name="Shenimet" sheetId="11" r:id="rId8"/>
  </sheets>
  <calcPr calcId="124519"/>
</workbook>
</file>

<file path=xl/calcChain.xml><?xml version="1.0" encoding="utf-8"?>
<calcChain xmlns="http://schemas.openxmlformats.org/spreadsheetml/2006/main">
  <c r="I29" i="7"/>
  <c r="J29"/>
  <c r="K29"/>
  <c r="L29"/>
  <c r="M29"/>
  <c r="N29"/>
  <c r="O29"/>
  <c r="I30"/>
  <c r="J30"/>
  <c r="K30"/>
  <c r="L30"/>
  <c r="M30"/>
  <c r="N30"/>
  <c r="O30"/>
  <c r="I31"/>
  <c r="J31"/>
  <c r="K31"/>
  <c r="L31"/>
  <c r="M31"/>
  <c r="N31"/>
  <c r="O31"/>
  <c r="I32"/>
  <c r="J32"/>
  <c r="K32"/>
  <c r="L32"/>
  <c r="M32"/>
  <c r="N32"/>
  <c r="O32"/>
  <c r="I33"/>
  <c r="J33"/>
  <c r="K33"/>
  <c r="L33"/>
  <c r="M33"/>
  <c r="N33"/>
  <c r="O33"/>
  <c r="I34"/>
  <c r="J34"/>
  <c r="K34"/>
  <c r="L34"/>
  <c r="M34"/>
  <c r="N34"/>
  <c r="O34"/>
  <c r="E62" i="11"/>
  <c r="E68"/>
  <c r="K6" i="9"/>
  <c r="J6"/>
  <c r="I6"/>
  <c r="H6"/>
  <c r="G6"/>
  <c r="F6"/>
  <c r="E6"/>
  <c r="D6"/>
  <c r="C6"/>
  <c r="B6"/>
  <c r="L32" i="8"/>
  <c r="K32"/>
  <c r="J32"/>
  <c r="L31"/>
  <c r="K31"/>
  <c r="J31"/>
  <c r="L30"/>
  <c r="K30"/>
  <c r="J30"/>
  <c r="L29"/>
  <c r="K29"/>
  <c r="J29"/>
  <c r="L28"/>
  <c r="K28"/>
  <c r="J28"/>
  <c r="L27"/>
  <c r="K27"/>
  <c r="J27"/>
  <c r="M26"/>
  <c r="L26"/>
  <c r="K26"/>
  <c r="J26"/>
  <c r="I26"/>
  <c r="L25"/>
  <c r="K25"/>
  <c r="J25"/>
  <c r="L24"/>
  <c r="K24"/>
  <c r="J24"/>
  <c r="L23"/>
  <c r="K23"/>
  <c r="J23"/>
  <c r="L22"/>
  <c r="K22"/>
  <c r="J22"/>
  <c r="L21"/>
  <c r="L33" s="1"/>
  <c r="K21"/>
  <c r="K33" s="1"/>
  <c r="J21"/>
  <c r="J33" s="1"/>
  <c r="M20"/>
  <c r="M32" s="1"/>
  <c r="M19"/>
  <c r="M31" s="1"/>
  <c r="M18"/>
  <c r="M30" s="1"/>
  <c r="M17"/>
  <c r="M29" s="1"/>
  <c r="M16"/>
  <c r="M28" s="1"/>
  <c r="M15"/>
  <c r="M27" s="1"/>
  <c r="M13"/>
  <c r="M25" s="1"/>
  <c r="M12"/>
  <c r="M24" s="1"/>
  <c r="M11"/>
  <c r="M23" s="1"/>
  <c r="M10"/>
  <c r="M22" s="1"/>
  <c r="M9"/>
  <c r="M21" s="1"/>
  <c r="M33" s="1"/>
  <c r="O40" i="7"/>
  <c r="N40"/>
  <c r="M40"/>
  <c r="L40"/>
  <c r="K40"/>
  <c r="J40"/>
  <c r="I40"/>
  <c r="O39"/>
  <c r="N39"/>
  <c r="M39"/>
  <c r="L39"/>
  <c r="K39"/>
  <c r="J39"/>
  <c r="I39"/>
  <c r="O38"/>
  <c r="N38"/>
  <c r="M38"/>
  <c r="L38"/>
  <c r="K38"/>
  <c r="J38"/>
  <c r="I38"/>
  <c r="O37"/>
  <c r="N37"/>
  <c r="M37"/>
  <c r="L37"/>
  <c r="K37"/>
  <c r="J37"/>
  <c r="I37"/>
  <c r="O36"/>
  <c r="N36"/>
  <c r="M36"/>
  <c r="L36"/>
  <c r="K36"/>
  <c r="J36"/>
  <c r="I36"/>
  <c r="O35"/>
  <c r="N35"/>
  <c r="N41" s="1"/>
  <c r="M35"/>
  <c r="L35"/>
  <c r="L41" s="1"/>
  <c r="K35"/>
  <c r="J35"/>
  <c r="J41" s="1"/>
  <c r="I35"/>
  <c r="O41"/>
  <c r="M41"/>
  <c r="K41"/>
  <c r="B14" i="2"/>
  <c r="C17" i="3"/>
  <c r="I9" i="8" l="1"/>
  <c r="I21" s="1"/>
  <c r="I10"/>
  <c r="I22" s="1"/>
  <c r="I11"/>
  <c r="I23" s="1"/>
  <c r="I12"/>
  <c r="I24" s="1"/>
  <c r="I13"/>
  <c r="I25" s="1"/>
  <c r="I15"/>
  <c r="I27" s="1"/>
  <c r="I16"/>
  <c r="I28" s="1"/>
  <c r="I17"/>
  <c r="I29" s="1"/>
  <c r="I18"/>
  <c r="I30" s="1"/>
  <c r="I19"/>
  <c r="I31" s="1"/>
  <c r="I20"/>
  <c r="I32" s="1"/>
  <c r="I41" i="7"/>
  <c r="I33" i="8" l="1"/>
</calcChain>
</file>

<file path=xl/sharedStrings.xml><?xml version="1.0" encoding="utf-8"?>
<sst xmlns="http://schemas.openxmlformats.org/spreadsheetml/2006/main" count="452" uniqueCount="290">
  <si>
    <t>SHOQERIA "ALB INTERNATIONAL DEVELOPMENT KOMPANY" SHPK</t>
  </si>
  <si>
    <t>Zerat e bilancit</t>
  </si>
  <si>
    <t>Viti raportues</t>
  </si>
  <si>
    <t>Viti paraardhes</t>
  </si>
  <si>
    <t>AKTIVET</t>
  </si>
  <si>
    <t>1. Aktivet afatshkurtra</t>
  </si>
  <si>
    <t>Mjete monetare</t>
  </si>
  <si>
    <t>Kerkesa te arketueshme</t>
  </si>
  <si>
    <t>Te tjera te arketueshme</t>
  </si>
  <si>
    <t>Instrumenta te tjera financiare dhe borxhi</t>
  </si>
  <si>
    <t>Inventaret</t>
  </si>
  <si>
    <t>Lendet e para</t>
  </si>
  <si>
    <t>Prodhim ne proçes</t>
  </si>
  <si>
    <t>Produkte te gatshme</t>
  </si>
  <si>
    <t>Mallra per rishitje</t>
  </si>
  <si>
    <t>Parapagesat per furnizime</t>
  </si>
  <si>
    <t>Shpenzime te parapaguara</t>
  </si>
  <si>
    <t>Totali aktiveve afatshkurtra</t>
  </si>
  <si>
    <t>2. Aktivet afatgjata</t>
  </si>
  <si>
    <t>Toka, Ndertesa, Makineri dhe Pajisje te tjera ne shfrytezim</t>
  </si>
  <si>
    <t>Te tjera aktive afatgjata</t>
  </si>
  <si>
    <t>Totali aktiveve afatgjata</t>
  </si>
  <si>
    <t>TOTALI I AKTIVEVE</t>
  </si>
  <si>
    <t>Mjete te tjera financiare afatshkurtra</t>
  </si>
  <si>
    <t>BILANCI  KONTABEL 2010  PASIVI</t>
  </si>
  <si>
    <t>BILANCI  KONTABEL 2010       AKTIVI</t>
  </si>
  <si>
    <t>PASIVET</t>
  </si>
  <si>
    <t>1. Pasivet afatshkurtra</t>
  </si>
  <si>
    <t>Huate dhe obligacionet afatshkurtra</t>
  </si>
  <si>
    <t>Detyrimet tregetare</t>
  </si>
  <si>
    <t>Te pagueshme ndaj furnitoreve</t>
  </si>
  <si>
    <t>Te pagueshme ndaj punonjesve</t>
  </si>
  <si>
    <t>Detyrime tatimore</t>
  </si>
  <si>
    <t>Parapagimet e arketuara</t>
  </si>
  <si>
    <t>Shpenzimet e llogaritura</t>
  </si>
  <si>
    <t>Detyrime per sigurimet shoqerore</t>
  </si>
  <si>
    <t>Totali I pasiveve afatshkurtra</t>
  </si>
  <si>
    <t>2. Pasivet afatgjata</t>
  </si>
  <si>
    <t>Te tjera</t>
  </si>
  <si>
    <t>Totali I pasiveve afatgjata</t>
  </si>
  <si>
    <t>3. Kapitali</t>
  </si>
  <si>
    <t>Kapitali I pronarit</t>
  </si>
  <si>
    <t>Rezerva</t>
  </si>
  <si>
    <t>Fitimi (humbja) e vitit</t>
  </si>
  <si>
    <t>Terheqjet e pronarit</t>
  </si>
  <si>
    <t>Totali I kapitalit</t>
  </si>
  <si>
    <t>TOTALI I PASIVEVE</t>
  </si>
  <si>
    <t>I. TE ARDHURAT</t>
  </si>
  <si>
    <t>II. SHPENZIMET</t>
  </si>
  <si>
    <t>1. Shpenzime materiale</t>
  </si>
  <si>
    <t>a) Inventar ne çelje</t>
  </si>
  <si>
    <t>b) Shpenzime per mallra e prodh.</t>
  </si>
  <si>
    <t>c) Inventari ne fund te vitit</t>
  </si>
  <si>
    <t>2. Shpenzime personeli</t>
  </si>
  <si>
    <t>a) Pagat</t>
  </si>
  <si>
    <t>b) Siguracioni</t>
  </si>
  <si>
    <t>3. Amortizimi Aktiveve Afatgjata</t>
  </si>
  <si>
    <t>4. Te tjera</t>
  </si>
  <si>
    <t>5. Shpenzime financiare</t>
  </si>
  <si>
    <t>A. Fitimi para tatimit</t>
  </si>
  <si>
    <t>6. Tatimi mbi fitimin</t>
  </si>
  <si>
    <t>B. Fitimi pas tatimit</t>
  </si>
  <si>
    <t>d) Shpenzime te tjera</t>
  </si>
  <si>
    <t xml:space="preserve">    PASQYRA E TE ARDHURAVE DHE SHPENZIMEVE PER VITIN 2010</t>
  </si>
  <si>
    <t>E M E R T I M I</t>
  </si>
  <si>
    <t>a) Shpenzime te panjohura</t>
  </si>
  <si>
    <t>b) Shpenzime te njohura</t>
  </si>
  <si>
    <t>Shuma:</t>
  </si>
  <si>
    <t>01/07/2010</t>
  </si>
  <si>
    <t>29/09/2010</t>
  </si>
  <si>
    <t>Data</t>
  </si>
  <si>
    <t>a</t>
  </si>
  <si>
    <t>c</t>
  </si>
  <si>
    <t>d</t>
  </si>
  <si>
    <t>e</t>
  </si>
  <si>
    <t>f</t>
  </si>
  <si>
    <t>g</t>
  </si>
  <si>
    <t>LIBRI   I   BLERJEVE</t>
  </si>
  <si>
    <t>Blerjet per periudhen Janar-Dhjetor 2010</t>
  </si>
  <si>
    <t>Kodi Mujor</t>
  </si>
  <si>
    <t>Kodi Personal Furnitorit</t>
  </si>
  <si>
    <t>Fatura</t>
  </si>
  <si>
    <t>Totali i Blerjeve me Tvsh</t>
  </si>
  <si>
    <t>Blerje me Tvsh jo te zbritshme</t>
  </si>
  <si>
    <t>Blerje me TVSH te zbritshme</t>
  </si>
  <si>
    <t>Shuma mbi 300000</t>
  </si>
  <si>
    <t>Nr</t>
  </si>
  <si>
    <t>Nr   Serial</t>
  </si>
  <si>
    <t>Shitesi</t>
  </si>
  <si>
    <t>Rrethi</t>
  </si>
  <si>
    <t>NIPT -i</t>
  </si>
  <si>
    <t>Importe</t>
  </si>
  <si>
    <t>Brenda vendit</t>
  </si>
  <si>
    <t>Vlera e tatueshme</t>
  </si>
  <si>
    <t>TVSH</t>
  </si>
  <si>
    <t>b</t>
  </si>
  <si>
    <t>g =(h+i+j+k+l)</t>
  </si>
  <si>
    <t>h</t>
  </si>
  <si>
    <t>I</t>
  </si>
  <si>
    <t>j</t>
  </si>
  <si>
    <t>k</t>
  </si>
  <si>
    <t>l</t>
  </si>
  <si>
    <t>1001</t>
  </si>
  <si>
    <t>1002</t>
  </si>
  <si>
    <t>1003</t>
  </si>
  <si>
    <t>1004</t>
  </si>
  <si>
    <t>1005</t>
  </si>
  <si>
    <t>Tirane</t>
  </si>
  <si>
    <t>J61824053N</t>
  </si>
  <si>
    <t>1006</t>
  </si>
  <si>
    <t>1007</t>
  </si>
  <si>
    <t>1008</t>
  </si>
  <si>
    <t>3710403</t>
  </si>
  <si>
    <t>K41406043S</t>
  </si>
  <si>
    <t>1009</t>
  </si>
  <si>
    <t>1010</t>
  </si>
  <si>
    <t>1011</t>
  </si>
  <si>
    <t>1012</t>
  </si>
  <si>
    <t>TOTALI</t>
  </si>
  <si>
    <t>Kutia me deklaraten e TVSH</t>
  </si>
  <si>
    <t>Kutia 13</t>
  </si>
  <si>
    <t>Kutia 14</t>
  </si>
  <si>
    <t>Kutia 15</t>
  </si>
  <si>
    <t>Kutia 16</t>
  </si>
  <si>
    <t>Kutia 17</t>
  </si>
  <si>
    <t xml:space="preserve">(a) dhe (b) Ne qoftese blerjet behen brend vendit: Nr i Fatures dhe data </t>
  </si>
  <si>
    <t>Ne qoftese importohen: Data dhe Nr. i deklarates doganore</t>
  </si>
  <si>
    <t xml:space="preserve">d)Neqoftese shitesi eshte person i tatueshem </t>
  </si>
  <si>
    <t xml:space="preserve"> </t>
  </si>
  <si>
    <t>01/08/2010</t>
  </si>
  <si>
    <t>05/09/2010</t>
  </si>
  <si>
    <t>01/09/2010</t>
  </si>
  <si>
    <t>01/10/2010</t>
  </si>
  <si>
    <t>04/10/2010</t>
  </si>
  <si>
    <t>27/10/2010</t>
  </si>
  <si>
    <t>01/11/2010</t>
  </si>
  <si>
    <t>06/11/2010</t>
  </si>
  <si>
    <t>19/11/2010</t>
  </si>
  <si>
    <t>18/12/2010</t>
  </si>
  <si>
    <t>Eagle Mob.</t>
  </si>
  <si>
    <t>36489482</t>
  </si>
  <si>
    <t>36488341</t>
  </si>
  <si>
    <t>36488936</t>
  </si>
  <si>
    <t>36485463</t>
  </si>
  <si>
    <t>36482495</t>
  </si>
  <si>
    <t>6804203</t>
  </si>
  <si>
    <t>3898113</t>
  </si>
  <si>
    <t>Albtelecom</t>
  </si>
  <si>
    <t>7747981</t>
  </si>
  <si>
    <t>7315677</t>
  </si>
  <si>
    <t>7917810</t>
  </si>
  <si>
    <t>28/12/2010</t>
  </si>
  <si>
    <t>K72410014H</t>
  </si>
  <si>
    <t>OSSH</t>
  </si>
  <si>
    <t>LIBRI  I   SHITJEVE</t>
  </si>
  <si>
    <t>Shitjet per periudhen Janar-Dhjetor  2010</t>
  </si>
  <si>
    <t>Kodi Personal Klientit</t>
  </si>
  <si>
    <t>Totali i  shitjeve me TVSH</t>
  </si>
  <si>
    <t>Shitjet e pejashtuara</t>
  </si>
  <si>
    <t>Eksportet  ( 0%)</t>
  </si>
  <si>
    <t>Shitjet e Tatueshme</t>
  </si>
  <si>
    <t>Nr i Fatures</t>
  </si>
  <si>
    <t xml:space="preserve">Nr.   Serial    </t>
  </si>
  <si>
    <t>Bleresi</t>
  </si>
  <si>
    <t>NIPT i bleresit</t>
  </si>
  <si>
    <t>Vlera e Tatueshme</t>
  </si>
  <si>
    <t>i=(j+k+l+m)</t>
  </si>
  <si>
    <t>m</t>
  </si>
  <si>
    <t>2010</t>
  </si>
  <si>
    <t>Kutia ne deklaraten e pageses se TVSH</t>
  </si>
  <si>
    <t>kutia 9</t>
  </si>
  <si>
    <t>kutia 10</t>
  </si>
  <si>
    <t>kutia 11</t>
  </si>
  <si>
    <t>kutia 12</t>
  </si>
  <si>
    <t>Ne 000/LEKE</t>
  </si>
  <si>
    <t>KATEGORITE</t>
  </si>
  <si>
    <t>NR MESATAR  PUNONJESVE GJITHSEJ</t>
  </si>
  <si>
    <t xml:space="preserve">     NUMRI  I PUNONJESVE</t>
  </si>
  <si>
    <t xml:space="preserve">                 FONDI  I PAGAVE DHE KONTRIBUTET</t>
  </si>
  <si>
    <t>KONTRIBUTI SIGURIMEVE SHOQERORE</t>
  </si>
  <si>
    <t>TATIME  MBI TE ARDHURAT</t>
  </si>
  <si>
    <t xml:space="preserve">   Ndryshimet gjate vitit(nr.fizik)</t>
  </si>
  <si>
    <t>FONDI  PAGAVE GJITHSEJ</t>
  </si>
  <si>
    <t>SHPERBLIME SUBLEMENTARE</t>
  </si>
  <si>
    <t>SHPERBLIME TE TJERA</t>
  </si>
  <si>
    <t>NDIHMA  SHOQERORE TE MENJEHERSHME</t>
  </si>
  <si>
    <t>PRANUAR  TE RINJ</t>
  </si>
  <si>
    <t>LARGUAR</t>
  </si>
  <si>
    <t>GJENDJE  NE FUND TE VITIT</t>
  </si>
  <si>
    <t>Nr. i punonjesve gjithsej  (1+2+3+4+5)</t>
  </si>
  <si>
    <t>1 - DREJTUES, PRONARE</t>
  </si>
  <si>
    <t>2-  PUNETORE</t>
  </si>
  <si>
    <t>3-  SPECIALISTE ME ARSIM TE LARTE</t>
  </si>
  <si>
    <t>4-  TEKNIKE</t>
  </si>
  <si>
    <t>5-  NEPUNES  TE THJESHTE</t>
  </si>
  <si>
    <t>Shenime    1- Punonjes me kontrate pune te thjeshte(Nr. Mesatr  vjetor) ________________________</t>
  </si>
  <si>
    <t xml:space="preserve">          2- Honorare  per anetaret e jashtem  te organeve drejtuese________________________</t>
  </si>
  <si>
    <t>Shpjegime;         - Nr, mesatar I punonjesve(mujor) llogaritet duke vene ne raporte shumen e Nr punonjesve  ne te gjithe ditet e muajit, me ditet kalendarike te muajit,</t>
  </si>
  <si>
    <t xml:space="preserve">                                ndersa nr mesatar vjetor eshte shuma mesatare mujore pjestuar me 12.</t>
  </si>
  <si>
    <t xml:space="preserve">                             -     Kollona 5 permban : Pagen baze per punen e kryer, shtesat e pages per vjetersi ne pune ,per veshtersi,per fuksion, per grade shkencore etj.</t>
  </si>
  <si>
    <t xml:space="preserve">                             -     Kollona 6 permban:Shperblimin sublementare per rezultate ne pune.</t>
  </si>
  <si>
    <t xml:space="preserve">                             -     Kollona 7 permban:Shperblimet e ndryshme qe ndermarja mund t,u jap punonjesve te saj.</t>
  </si>
  <si>
    <t xml:space="preserve">                             -     Kollona 8 permban: Ndihmat qe jepe ne raste semundjesh e fatkeqesish.</t>
  </si>
  <si>
    <t xml:space="preserve">                             -    Kollona 9 perfshin kontributin e sigurimeve shoqerore qe derdhet ne llogarine e sigurimeve shoqerore.</t>
  </si>
  <si>
    <t xml:space="preserve">                            -     Kollona 10 perfshine te gjitha ndalesat qe behen ne baze te Ligjit te tatimit mbi te ardhurat.</t>
  </si>
  <si>
    <t xml:space="preserve">                                               NUMRI I PUNONJESVE DHE FONDI I PAGAVE  ALB INTERNATIONAL DEVELOPMENT KOMPANY SHPK 2010</t>
  </si>
  <si>
    <t>Bleresi: ALB INTERNATIONAL  SHPK</t>
  </si>
  <si>
    <t>NIPT-i  L01824015U</t>
  </si>
  <si>
    <r>
      <t xml:space="preserve">Bleresi: </t>
    </r>
    <r>
      <rPr>
        <b/>
        <sz val="10"/>
        <rFont val="Times New Roman"/>
        <family val="1"/>
      </rPr>
      <t>ALB INTERNATIONAL  SHPK</t>
    </r>
  </si>
  <si>
    <t>Emërtimi dhe Forma ligjore:</t>
  </si>
  <si>
    <t>NIPT -i:</t>
  </si>
  <si>
    <t>Adresa e Selisë:</t>
  </si>
  <si>
    <t xml:space="preserve">Rruga e Kavajës, Pll. Baja Bad, K.10, </t>
  </si>
  <si>
    <t xml:space="preserve"> TIRANË</t>
  </si>
  <si>
    <t>Data e krijimit:</t>
  </si>
  <si>
    <t>Nr. i  Regjistrit  Tregetar</t>
  </si>
  <si>
    <t>Veprimtaria  Kryesore:</t>
  </si>
  <si>
    <t>P A S Q Y R A T     F I N A N C I A R E</t>
  </si>
  <si>
    <t xml:space="preserve">(  Në zbarim të Standartit Kombëtar të Kontabilitetit Nr.2 dhe </t>
  </si>
  <si>
    <t>Ligjit Nr. 9228 Datë 29.04.2004     "Për Kontabilitetin dhe Pasqyrat Financiare"  )</t>
  </si>
  <si>
    <t>Viti   2010</t>
  </si>
  <si>
    <t>Pasqyra Financiare jane individuale</t>
  </si>
  <si>
    <t>individuale</t>
  </si>
  <si>
    <t>Pasqyra Financiare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</si>
  <si>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</si>
  <si>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</si>
  <si>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</si>
  <si>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</si>
  <si>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</si>
  <si>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</si>
  <si>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</si>
  <si>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 xml:space="preserve">          3/30/2011</t>
  </si>
  <si>
    <t>Alb International Development Kompany shpk</t>
  </si>
  <si>
    <t>L01824015U</t>
  </si>
  <si>
    <t>Tregëti  Mallra të Ndryshëm</t>
  </si>
  <si>
    <t>S H E N I M E T          S P J E G U E S E</t>
  </si>
  <si>
    <t xml:space="preserve">    Informacion i pergjithshem</t>
  </si>
  <si>
    <t>nga 1,000 leke per seicilin aksion.</t>
  </si>
  <si>
    <t>Pasqyrat financiare jane pergatitur ne leke, e cila eshte monedhe funksionale per shoqerine.</t>
  </si>
  <si>
    <t>Inventare vjetore nuk ka sepse shoqeria akoma nuk ka filluar aktivitetin e saj ekonomik.</t>
  </si>
  <si>
    <t>Standartet Kombetare te Kontabilitetit. Keto standarte te cilat jane hartuar ne perputhje me Standartet</t>
  </si>
  <si>
    <t xml:space="preserve">Kontabilitetit te Shqiperise, ne vitin 2006 dhe jane te detyrueshme per tu zbatuar nga data 1 janar 2008. </t>
  </si>
  <si>
    <t>(b) Politikat kontabel kryesore qe jane perdorur per te pergatitur keto pasqyra financiare jane:</t>
  </si>
  <si>
    <t xml:space="preserve">   1. Per vlerat monetare ne arke dhe banke eshte perdorur metoda e kostos korrente. Per vlerat monetare</t>
  </si>
  <si>
    <t>ne monedhe te huaj (kryesisht Euro), eshte perdorur kursi i kembimit te Bankes se Shqiperise ne perputhje</t>
  </si>
  <si>
    <t>me SKK 12, pika 451.</t>
  </si>
  <si>
    <t xml:space="preserve">   2. Per te vleresuar llogarite e arketueshme do te aplikohej metoda e kostos historike, por nuk ka qene </t>
  </si>
  <si>
    <t>kliente nuk kemi perllogaritur per te njejten aresye.</t>
  </si>
  <si>
    <t xml:space="preserve">   3. Edhe per inventaret (afatshkurtra dhe afatgjata) vlen shpjegimi i dhene ne paragrafin e mesiperm.</t>
  </si>
  <si>
    <t xml:space="preserve">( c ) Informacione shtese mbi zera materiale te pasqyrave financiare sipas numrave reference qe mund te </t>
  </si>
  <si>
    <t>gjenden ne keto pasqyra:</t>
  </si>
  <si>
    <t>Per Bilancin Kontabel</t>
  </si>
  <si>
    <t>Pagat e punonjesve</t>
  </si>
  <si>
    <t>Sig. shoqerore shendetsore</t>
  </si>
  <si>
    <t>Per Pasqyren e Te adhrurave dhe Shpenzimeve</t>
  </si>
  <si>
    <t xml:space="preserve">Pasqyra e te ardhurave dhe shpenzimeve eshte ndertuar me metoden e shpenzimeve sipas natyres. </t>
  </si>
  <si>
    <t>Sqarime te detajuara ne lidhje me zerat e kesaj pasqyre jepen ne vijim:</t>
  </si>
  <si>
    <t>Per Drejtimin  e Njesise  Ekonomike</t>
  </si>
  <si>
    <t>EKONOMISTI</t>
  </si>
  <si>
    <t>Sami  Vrapi</t>
  </si>
  <si>
    <t>Shoqeria: "Alb Int. Dev. Company" shpk</t>
  </si>
  <si>
    <t>Shoqeria "Alb Int. Dev.Com." shpk u themelua ne date 23.062010 dhe u regjistrua prane Qendres Kombetare</t>
  </si>
  <si>
    <t xml:space="preserve"> te Regjistrimit ne date 23.06.2010, me seli ne rrugen e Kavajes.</t>
  </si>
  <si>
    <t>Veprimtaria kryesore e  "Alb Int. Dev.Com." shpk  eshte ne fushen e tregetise te mllrave te ndryshme.</t>
  </si>
  <si>
    <t>Kapitali themeltar i shoqerise eshte 100,000 (njeqind mije leke), i ndare ne kuota aksionesh me vlere</t>
  </si>
  <si>
    <t>Pasqyrat financiare jane pergatitur ne perputhje me Standartin Kombetar te Kontabilitetit nr. 15</t>
  </si>
  <si>
    <t xml:space="preserve">(a) Pasqyrat financiare te bashkengjitura te shoqerise  "Alb Int. Dev.Com." shpk me NIPT </t>
  </si>
  <si>
    <t>L01824015U per vitin ushtrimnor 2010 jane pergatitur ne perputhje me kuadrin kontabel te pershkruar ne</t>
  </si>
  <si>
    <t>Nderkombetare te Kontabilitetit dhe Raportimit Financiar. Ato jane miratuar nga Keshilli Kombetar i</t>
  </si>
  <si>
    <t xml:space="preserve">   4. Per furnitoret eshte perdorur metoda e kostos historike. Furnitore ne monedhe te huaj nuk kemi patur.</t>
  </si>
  <si>
    <t xml:space="preserve">   1. Zeri 1  "Huate dhe oblikacionet afatshkurtra", ne pasivin e bilancit, shuma prej 850,000 leke, perfaqeson </t>
  </si>
  <si>
    <t>fondin e derdhur nga ortaku I vetem I shoqerise per mjete xhiroje per pagesa te ndryshme.</t>
  </si>
  <si>
    <t xml:space="preserve">   2. Ne zerin "Detyrime tregetare" shuma prej 97,554 leke perbehet nga 82416 leke paga e papaguar  dhe nga </t>
  </si>
  <si>
    <t>sigurimet shoqerore te tremujorit te katert ne shumen 15,138 leke.</t>
  </si>
  <si>
    <t xml:space="preserve">   5. Zeri 2 "Kostoja e punes" ne pasqyren e te ardhurave dhe shpenzimeve, per vleren 117,740 leke, kemi:</t>
  </si>
  <si>
    <t xml:space="preserve">   4. Ne zerin "Shpenzime te tjera" shuma prej 905,774 leke perbehet sa vijon:</t>
  </si>
  <si>
    <t>Shpenzime te telefonise fikse dhe mobile</t>
  </si>
  <si>
    <t>Shp. Energji elektrike</t>
  </si>
  <si>
    <t xml:space="preserve">Ne vijim po bashkengjisim  permbledhese te listepagesave te sigurimeve shoqerore, permbledhesen e librave </t>
  </si>
  <si>
    <t>te blerjes dhe shitjes si dheformularin e numrit te punonjesve.</t>
  </si>
  <si>
    <t>ORTAKU I VETEM</t>
  </si>
  <si>
    <t xml:space="preserve">  Ajdin  SEJDIU</t>
  </si>
  <si>
    <t>ZERAT E BILANCIT</t>
  </si>
  <si>
    <r>
      <t xml:space="preserve">e nevojshme sepse shoqeria akoma </t>
    </r>
    <r>
      <rPr>
        <b/>
        <sz val="10"/>
        <rFont val="Times New Roman"/>
        <family val="1"/>
      </rPr>
      <t>nuk ka filluar aktivitetin ekonomik</t>
    </r>
    <r>
      <rPr>
        <sz val="10"/>
        <rFont val="Times New Roman"/>
        <family val="1"/>
      </rPr>
      <t xml:space="preserve">, gjithashtu edhe provizione per </t>
    </r>
  </si>
  <si>
    <t xml:space="preserve">3. Ne piken 3, zeri "Terheqje nga pronari" shuma prej 460,805 leke jane shpenzime te panjohura nga ligji nr. </t>
  </si>
  <si>
    <t xml:space="preserve">9920 "Per proçedurat Tatimore ne Republiken e Shqiperise", shpenzime te cilat do te pakesojne shifren e </t>
  </si>
  <si>
    <t>rezultatit ushtrimor te vitit 2010.</t>
  </si>
  <si>
    <t xml:space="preserve">   6. Ne zerin A. "Fitimi para tatimit" shumes se humbjes prej 562,709 leke i jane zbritur shpenzimet e panjohura </t>
  </si>
  <si>
    <t>prej 460,805 leke.</t>
  </si>
  <si>
    <t xml:space="preserve">sipas ligjit nr. 9920 "Per proçedurat Tatimore ne Republiken e Shqiperise"te permendem me siper ne shumen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</si>
</sst>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14"/>
      <name val="Agency FB"/>
      <family val="2"/>
    </font>
    <font>
      <b/>
      <sz val="14"/>
      <color theme="1"/>
      <name val="Agency FB"/>
      <family val="2"/>
    </font>
    <font>
      <b/>
      <sz val="10"/>
      <name val="Agency FB"/>
      <family val="2"/>
    </font>
    <font>
      <b/>
      <sz val="11"/>
      <color theme="1"/>
      <name val="Agency FB"/>
      <family val="2"/>
    </font>
    <font>
      <b/>
      <sz val="10"/>
      <color theme="1"/>
      <name val="Agency FB"/>
      <family val="2"/>
    </font>
    <font>
      <b/>
      <sz val="12"/>
      <name val="Agency FB"/>
      <family val="2"/>
    </font>
    <font>
      <b/>
      <sz val="11"/>
      <name val="Agency FB"/>
      <family val="2"/>
    </font>
    <font>
      <b/>
      <sz val="10"/>
      <name val="Arial"/>
      <family val="2"/>
    </font>
    <font>
      <b/>
      <sz val="12"/>
      <color rgb="FFC00000"/>
      <name val="Agency FB"/>
      <family val="2"/>
    </font>
    <font>
      <b/>
      <sz val="11"/>
      <color rgb="FFC00000"/>
      <name val="Agency FB"/>
      <family val="2"/>
    </font>
    <font>
      <sz val="11"/>
      <color theme="1"/>
      <name val="Agency FB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gency FB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sz val="10"/>
      <name val="Arial"/>
    </font>
    <font>
      <b/>
      <i/>
      <sz val="10"/>
      <name val="Times New Roman"/>
      <family val="1"/>
    </font>
    <font>
      <b/>
      <i/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9"/>
      <color theme="7" tint="-0.499984740745262"/>
      <name val="Arial"/>
      <family val="2"/>
    </font>
    <font>
      <b/>
      <sz val="9"/>
      <name val="Arial"/>
      <family val="2"/>
    </font>
    <font>
      <b/>
      <sz val="26"/>
      <color theme="3"/>
      <name val="Arial Narrow"/>
      <family val="2"/>
    </font>
    <font>
      <b/>
      <sz val="26"/>
      <color theme="8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2"/>
      <name val="Arial"/>
      <family val="2"/>
    </font>
    <font>
      <b/>
      <u/>
      <sz val="12"/>
      <name val="Times New Roman"/>
      <family val="1"/>
    </font>
    <font>
      <sz val="11"/>
      <name val="Arial"/>
      <family val="2"/>
    </font>
    <font>
      <b/>
      <u/>
      <sz val="11"/>
      <name val="Times New Roman"/>
      <family val="1"/>
    </font>
    <font>
      <b/>
      <u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48">
    <xf numFmtId="0" fontId="0" fillId="0" borderId="0" xfId="0"/>
    <xf numFmtId="0" fontId="1" fillId="0" borderId="0" xfId="0" applyFont="1"/>
    <xf numFmtId="3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0" fillId="0" borderId="6" xfId="0" applyNumberFormat="1" applyBorder="1"/>
    <xf numFmtId="0" fontId="1" fillId="0" borderId="5" xfId="0" applyFont="1" applyBorder="1"/>
    <xf numFmtId="0" fontId="0" fillId="0" borderId="5" xfId="0" applyFont="1" applyBorder="1"/>
    <xf numFmtId="0" fontId="0" fillId="0" borderId="5" xfId="0" applyBorder="1"/>
    <xf numFmtId="49" fontId="0" fillId="0" borderId="5" xfId="0" applyNumberFormat="1" applyBorder="1" applyAlignment="1">
      <alignment wrapText="1"/>
    </xf>
    <xf numFmtId="0" fontId="1" fillId="0" borderId="7" xfId="0" applyFont="1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7" xfId="0" applyBorder="1"/>
    <xf numFmtId="3" fontId="14" fillId="0" borderId="1" xfId="0" applyNumberFormat="1" applyFont="1" applyBorder="1"/>
    <xf numFmtId="0" fontId="10" fillId="0" borderId="0" xfId="0" applyFont="1"/>
    <xf numFmtId="0" fontId="0" fillId="0" borderId="0" xfId="0" applyBorder="1"/>
    <xf numFmtId="0" fontId="14" fillId="0" borderId="0" xfId="0" applyFont="1" applyBorder="1"/>
    <xf numFmtId="0" fontId="0" fillId="2" borderId="0" xfId="0" applyFill="1" applyBorder="1"/>
    <xf numFmtId="4" fontId="6" fillId="2" borderId="0" xfId="0" applyNumberFormat="1" applyFont="1" applyFill="1" applyBorder="1"/>
    <xf numFmtId="4" fontId="14" fillId="2" borderId="0" xfId="0" applyNumberFormat="1" applyFont="1" applyFill="1" applyBorder="1"/>
    <xf numFmtId="3" fontId="1" fillId="0" borderId="1" xfId="0" applyNumberFormat="1" applyFont="1" applyBorder="1"/>
    <xf numFmtId="3" fontId="1" fillId="0" borderId="0" xfId="0" applyNumberFormat="1" applyFont="1"/>
    <xf numFmtId="3" fontId="16" fillId="2" borderId="10" xfId="0" applyNumberFormat="1" applyFont="1" applyFill="1" applyBorder="1" applyAlignment="1"/>
    <xf numFmtId="3" fontId="8" fillId="2" borderId="10" xfId="0" applyNumberFormat="1" applyFont="1" applyFill="1" applyBorder="1" applyAlignment="1"/>
    <xf numFmtId="3" fontId="13" fillId="0" borderId="1" xfId="0" applyNumberFormat="1" applyFont="1" applyBorder="1"/>
    <xf numFmtId="3" fontId="1" fillId="0" borderId="8" xfId="0" applyNumberFormat="1" applyFont="1" applyBorder="1"/>
    <xf numFmtId="3" fontId="6" fillId="0" borderId="1" xfId="0" applyNumberFormat="1" applyFont="1" applyBorder="1"/>
    <xf numFmtId="49" fontId="17" fillId="0" borderId="14" xfId="0" applyNumberFormat="1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4" xfId="0" applyFont="1" applyBorder="1"/>
    <xf numFmtId="49" fontId="19" fillId="0" borderId="14" xfId="0" applyNumberFormat="1" applyFont="1" applyBorder="1" applyAlignment="1">
      <alignment horizontal="center"/>
    </xf>
    <xf numFmtId="0" fontId="19" fillId="0" borderId="14" xfId="0" applyFont="1" applyBorder="1" applyAlignment="1">
      <alignment horizontal="left"/>
    </xf>
    <xf numFmtId="0" fontId="19" fillId="0" borderId="14" xfId="0" applyFont="1" applyBorder="1"/>
    <xf numFmtId="0" fontId="18" fillId="0" borderId="14" xfId="0" applyFont="1" applyBorder="1" applyAlignment="1">
      <alignment horizontal="left"/>
    </xf>
    <xf numFmtId="9" fontId="21" fillId="0" borderId="14" xfId="0" applyNumberFormat="1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49" fontId="21" fillId="3" borderId="14" xfId="0" applyNumberFormat="1" applyFont="1" applyFill="1" applyBorder="1" applyAlignment="1">
      <alignment horizontal="center"/>
    </xf>
    <xf numFmtId="0" fontId="21" fillId="3" borderId="14" xfId="0" applyFont="1" applyFill="1" applyBorder="1" applyAlignment="1">
      <alignment horizontal="center"/>
    </xf>
    <xf numFmtId="0" fontId="21" fillId="3" borderId="14" xfId="0" applyFont="1" applyFill="1" applyBorder="1"/>
    <xf numFmtId="49" fontId="21" fillId="0" borderId="14" xfId="0" applyNumberFormat="1" applyFont="1" applyBorder="1" applyAlignment="1">
      <alignment horizontal="center"/>
    </xf>
    <xf numFmtId="49" fontId="22" fillId="0" borderId="14" xfId="0" applyNumberFormat="1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4" xfId="0" applyFont="1" applyBorder="1"/>
    <xf numFmtId="164" fontId="21" fillId="0" borderId="14" xfId="1" applyNumberFormat="1" applyFont="1" applyBorder="1"/>
    <xf numFmtId="164" fontId="23" fillId="0" borderId="14" xfId="1" applyNumberFormat="1" applyFont="1" applyBorder="1"/>
    <xf numFmtId="14" fontId="21" fillId="0" borderId="14" xfId="0" applyNumberFormat="1" applyFont="1" applyBorder="1"/>
    <xf numFmtId="164" fontId="21" fillId="0" borderId="14" xfId="1" applyNumberFormat="1" applyFont="1" applyFill="1" applyBorder="1"/>
    <xf numFmtId="49" fontId="24" fillId="0" borderId="14" xfId="0" applyNumberFormat="1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164" fontId="24" fillId="0" borderId="14" xfId="1" applyNumberFormat="1" applyFont="1" applyBorder="1"/>
    <xf numFmtId="49" fontId="23" fillId="0" borderId="14" xfId="0" applyNumberFormat="1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4" xfId="0" applyFont="1" applyBorder="1"/>
    <xf numFmtId="49" fontId="21" fillId="0" borderId="14" xfId="0" applyNumberFormat="1" applyFont="1" applyBorder="1" applyAlignment="1">
      <alignment horizontal="left"/>
    </xf>
    <xf numFmtId="49" fontId="21" fillId="0" borderId="14" xfId="0" applyNumberFormat="1" applyFont="1" applyBorder="1"/>
    <xf numFmtId="164" fontId="21" fillId="0" borderId="14" xfId="1" applyNumberFormat="1" applyFont="1" applyBorder="1" applyAlignment="1">
      <alignment horizontal="right"/>
    </xf>
    <xf numFmtId="164" fontId="21" fillId="0" borderId="14" xfId="1" applyNumberFormat="1" applyFont="1" applyBorder="1" applyAlignment="1">
      <alignment horizontal="center"/>
    </xf>
    <xf numFmtId="164" fontId="21" fillId="0" borderId="14" xfId="0" applyNumberFormat="1" applyFont="1" applyBorder="1"/>
    <xf numFmtId="164" fontId="23" fillId="0" borderId="14" xfId="0" applyNumberFormat="1" applyFont="1" applyBorder="1"/>
    <xf numFmtId="164" fontId="21" fillId="0" borderId="18" xfId="1" applyNumberFormat="1" applyFont="1" applyBorder="1"/>
    <xf numFmtId="164" fontId="21" fillId="0" borderId="15" xfId="1" applyNumberFormat="1" applyFont="1" applyBorder="1"/>
    <xf numFmtId="164" fontId="21" fillId="0" borderId="17" xfId="1" applyNumberFormat="1" applyFont="1" applyBorder="1"/>
    <xf numFmtId="3" fontId="14" fillId="0" borderId="14" xfId="0" applyNumberFormat="1" applyFont="1" applyBorder="1"/>
    <xf numFmtId="4" fontId="10" fillId="0" borderId="0" xfId="0" applyNumberFormat="1" applyFont="1" applyBorder="1"/>
    <xf numFmtId="49" fontId="0" fillId="0" borderId="0" xfId="0" applyNumberFormat="1" applyBorder="1"/>
    <xf numFmtId="4" fontId="10" fillId="0" borderId="0" xfId="0" applyNumberFormat="1" applyFont="1" applyFill="1" applyBorder="1"/>
    <xf numFmtId="49" fontId="22" fillId="0" borderId="0" xfId="0" applyNumberFormat="1" applyFont="1" applyBorder="1" applyAlignment="1">
      <alignment horizontal="center"/>
    </xf>
    <xf numFmtId="0" fontId="22" fillId="0" borderId="0" xfId="0" applyFont="1" applyBorder="1"/>
    <xf numFmtId="49" fontId="22" fillId="0" borderId="19" xfId="0" applyNumberFormat="1" applyFont="1" applyBorder="1" applyAlignment="1">
      <alignment horizontal="center"/>
    </xf>
    <xf numFmtId="0" fontId="22" fillId="0" borderId="19" xfId="0" applyFont="1" applyBorder="1"/>
    <xf numFmtId="49" fontId="22" fillId="3" borderId="14" xfId="0" applyNumberFormat="1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/>
    </xf>
    <xf numFmtId="0" fontId="21" fillId="3" borderId="14" xfId="0" applyFont="1" applyFill="1" applyBorder="1" applyAlignment="1">
      <alignment horizontal="left"/>
    </xf>
    <xf numFmtId="49" fontId="23" fillId="4" borderId="14" xfId="0" applyNumberFormat="1" applyFont="1" applyFill="1" applyBorder="1" applyAlignment="1">
      <alignment horizontal="center"/>
    </xf>
    <xf numFmtId="49" fontId="23" fillId="4" borderId="14" xfId="0" applyNumberFormat="1" applyFont="1" applyFill="1" applyBorder="1" applyAlignment="1">
      <alignment horizontal="left"/>
    </xf>
    <xf numFmtId="49" fontId="23" fillId="4" borderId="14" xfId="0" applyNumberFormat="1" applyFont="1" applyFill="1" applyBorder="1" applyAlignment="1"/>
    <xf numFmtId="164" fontId="23" fillId="0" borderId="14" xfId="1" applyNumberFormat="1" applyFont="1" applyFill="1" applyBorder="1"/>
    <xf numFmtId="0" fontId="24" fillId="0" borderId="14" xfId="0" applyFont="1" applyBorder="1"/>
    <xf numFmtId="164" fontId="24" fillId="0" borderId="14" xfId="1" applyNumberFormat="1" applyFont="1" applyFill="1" applyBorder="1"/>
    <xf numFmtId="0" fontId="28" fillId="0" borderId="14" xfId="0" applyFont="1" applyFill="1" applyBorder="1" applyAlignment="1">
      <alignment horizontal="right"/>
    </xf>
    <xf numFmtId="0" fontId="28" fillId="0" borderId="14" xfId="0" quotePrefix="1" applyFont="1" applyFill="1" applyBorder="1" applyAlignment="1">
      <alignment horizontal="right"/>
    </xf>
    <xf numFmtId="0" fontId="21" fillId="0" borderId="0" xfId="0" applyFont="1" applyBorder="1"/>
    <xf numFmtId="49" fontId="21" fillId="0" borderId="0" xfId="0" applyNumberFormat="1" applyFont="1" applyFill="1" applyBorder="1"/>
    <xf numFmtId="0" fontId="31" fillId="0" borderId="1" xfId="0" quotePrefix="1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center" wrapText="1"/>
    </xf>
    <xf numFmtId="0" fontId="25" fillId="0" borderId="1" xfId="0" quotePrefix="1" applyFont="1" applyBorder="1" applyAlignment="1">
      <alignment horizontal="center" wrapText="1"/>
    </xf>
    <xf numFmtId="164" fontId="25" fillId="0" borderId="1" xfId="1" applyNumberFormat="1" applyFont="1" applyBorder="1" applyAlignment="1">
      <alignment horizontal="center"/>
    </xf>
    <xf numFmtId="0" fontId="22" fillId="0" borderId="1" xfId="0" applyFont="1" applyBorder="1"/>
    <xf numFmtId="164" fontId="22" fillId="0" borderId="1" xfId="1" applyNumberFormat="1" applyFont="1" applyBorder="1"/>
    <xf numFmtId="0" fontId="22" fillId="0" borderId="0" xfId="0" applyFont="1"/>
    <xf numFmtId="0" fontId="26" fillId="0" borderId="0" xfId="0" applyFont="1" applyFill="1" applyBorder="1"/>
    <xf numFmtId="0" fontId="26" fillId="0" borderId="0" xfId="0" applyFont="1"/>
    <xf numFmtId="0" fontId="26" fillId="0" borderId="0" xfId="0" quotePrefix="1" applyFont="1" applyAlignment="1">
      <alignment horizontal="left"/>
    </xf>
    <xf numFmtId="0" fontId="27" fillId="0" borderId="21" xfId="0" applyFont="1" applyBorder="1"/>
    <xf numFmtId="0" fontId="27" fillId="0" borderId="22" xfId="0" applyFont="1" applyBorder="1"/>
    <xf numFmtId="0" fontId="27" fillId="0" borderId="23" xfId="0" applyFont="1" applyBorder="1"/>
    <xf numFmtId="0" fontId="33" fillId="0" borderId="24" xfId="0" applyFont="1" applyBorder="1"/>
    <xf numFmtId="0" fontId="34" fillId="0" borderId="0" xfId="0" applyFont="1" applyBorder="1"/>
    <xf numFmtId="0" fontId="34" fillId="0" borderId="0" xfId="0" applyFont="1" applyBorder="1" applyAlignment="1">
      <alignment horizontal="right"/>
    </xf>
    <xf numFmtId="0" fontId="34" fillId="0" borderId="0" xfId="0" applyFont="1" applyBorder="1" applyAlignment="1">
      <alignment horizontal="center"/>
    </xf>
    <xf numFmtId="0" fontId="35" fillId="0" borderId="0" xfId="0" applyFont="1" applyBorder="1"/>
    <xf numFmtId="0" fontId="33" fillId="0" borderId="25" xfId="0" applyFont="1" applyBorder="1"/>
    <xf numFmtId="14" fontId="34" fillId="0" borderId="0" xfId="0" applyNumberFormat="1" applyFont="1" applyBorder="1"/>
    <xf numFmtId="0" fontId="34" fillId="0" borderId="0" xfId="0" applyNumberFormat="1" applyFont="1" applyBorder="1" applyAlignment="1">
      <alignment horizontal="center"/>
    </xf>
    <xf numFmtId="0" fontId="27" fillId="0" borderId="24" xfId="0" applyFont="1" applyBorder="1"/>
    <xf numFmtId="0" fontId="10" fillId="0" borderId="0" xfId="0" applyFont="1" applyBorder="1"/>
    <xf numFmtId="0" fontId="27" fillId="0" borderId="25" xfId="0" applyFont="1" applyBorder="1"/>
    <xf numFmtId="0" fontId="27" fillId="0" borderId="0" xfId="0" applyFont="1" applyBorder="1"/>
    <xf numFmtId="0" fontId="37" fillId="0" borderId="0" xfId="0" applyFont="1" applyBorder="1" applyAlignment="1">
      <alignment horizontal="center"/>
    </xf>
    <xf numFmtId="0" fontId="38" fillId="0" borderId="0" xfId="0" applyFont="1" applyBorder="1"/>
    <xf numFmtId="0" fontId="33" fillId="0" borderId="0" xfId="0" applyFont="1" applyBorder="1"/>
    <xf numFmtId="0" fontId="39" fillId="0" borderId="0" xfId="0" applyFont="1" applyBorder="1"/>
    <xf numFmtId="0" fontId="40" fillId="0" borderId="24" xfId="0" applyFont="1" applyBorder="1"/>
    <xf numFmtId="0" fontId="38" fillId="0" borderId="0" xfId="0" applyFont="1" applyBorder="1" applyAlignment="1">
      <alignment horizontal="center"/>
    </xf>
    <xf numFmtId="0" fontId="40" fillId="0" borderId="0" xfId="0" applyFont="1" applyBorder="1"/>
    <xf numFmtId="0" fontId="40" fillId="0" borderId="25" xfId="0" applyFont="1" applyBorder="1"/>
    <xf numFmtId="14" fontId="38" fillId="0" borderId="0" xfId="0" applyNumberFormat="1" applyFont="1" applyBorder="1"/>
    <xf numFmtId="0" fontId="27" fillId="0" borderId="26" xfId="0" applyFont="1" applyBorder="1"/>
    <xf numFmtId="0" fontId="27" fillId="0" borderId="27" xfId="0" applyFont="1" applyBorder="1"/>
    <xf numFmtId="0" fontId="27" fillId="0" borderId="28" xfId="0" applyFont="1" applyBorder="1"/>
    <xf numFmtId="0" fontId="14" fillId="0" borderId="21" xfId="0" applyFont="1" applyBorder="1"/>
    <xf numFmtId="0" fontId="21" fillId="0" borderId="22" xfId="0" applyFont="1" applyBorder="1"/>
    <xf numFmtId="0" fontId="21" fillId="0" borderId="23" xfId="0" applyFont="1" applyBorder="1"/>
    <xf numFmtId="0" fontId="14" fillId="0" borderId="24" xfId="0" applyFont="1" applyBorder="1"/>
    <xf numFmtId="0" fontId="18" fillId="0" borderId="0" xfId="0" applyFont="1" applyBorder="1"/>
    <xf numFmtId="0" fontId="19" fillId="0" borderId="0" xfId="0" applyFont="1" applyBorder="1"/>
    <xf numFmtId="0" fontId="21" fillId="0" borderId="25" xfId="0" applyFont="1" applyBorder="1"/>
    <xf numFmtId="0" fontId="14" fillId="0" borderId="24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1" fillId="0" borderId="25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17" fillId="0" borderId="0" xfId="0" applyFont="1" applyBorder="1"/>
    <xf numFmtId="0" fontId="42" fillId="0" borderId="0" xfId="0" applyFont="1"/>
    <xf numFmtId="0" fontId="17" fillId="0" borderId="0" xfId="0" applyFont="1" applyBorder="1" applyAlignment="1">
      <alignment vertical="center"/>
    </xf>
    <xf numFmtId="0" fontId="43" fillId="0" borderId="0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49" fontId="21" fillId="0" borderId="25" xfId="0" applyNumberFormat="1" applyFont="1" applyFill="1" applyBorder="1"/>
    <xf numFmtId="49" fontId="32" fillId="0" borderId="0" xfId="0" applyNumberFormat="1" applyFont="1" applyFill="1" applyBorder="1"/>
    <xf numFmtId="4" fontId="21" fillId="0" borderId="1" xfId="0" applyNumberFormat="1" applyFont="1" applyFill="1" applyBorder="1" applyAlignment="1">
      <alignment horizontal="right"/>
    </xf>
    <xf numFmtId="0" fontId="14" fillId="0" borderId="26" xfId="0" applyFont="1" applyBorder="1"/>
    <xf numFmtId="49" fontId="21" fillId="0" borderId="27" xfId="0" applyNumberFormat="1" applyFont="1" applyFill="1" applyBorder="1" applyAlignment="1"/>
    <xf numFmtId="0" fontId="21" fillId="0" borderId="27" xfId="0" applyFont="1" applyBorder="1" applyAlignment="1"/>
    <xf numFmtId="0" fontId="21" fillId="0" borderId="28" xfId="0" applyFont="1" applyBorder="1" applyAlignment="1"/>
    <xf numFmtId="49" fontId="21" fillId="0" borderId="0" xfId="0" applyNumberFormat="1" applyFont="1" applyFill="1" applyBorder="1" applyAlignment="1"/>
    <xf numFmtId="0" fontId="21" fillId="0" borderId="0" xfId="0" applyFont="1" applyBorder="1" applyAlignment="1"/>
    <xf numFmtId="49" fontId="21" fillId="0" borderId="22" xfId="0" applyNumberFormat="1" applyFont="1" applyFill="1" applyBorder="1" applyAlignment="1"/>
    <xf numFmtId="0" fontId="21" fillId="0" borderId="22" xfId="0" applyFont="1" applyBorder="1" applyAlignment="1"/>
    <xf numFmtId="0" fontId="21" fillId="0" borderId="23" xfId="0" applyFont="1" applyBorder="1" applyAlignment="1"/>
    <xf numFmtId="0" fontId="21" fillId="0" borderId="25" xfId="0" applyFont="1" applyBorder="1" applyAlignment="1"/>
    <xf numFmtId="4" fontId="21" fillId="0" borderId="0" xfId="0" applyNumberFormat="1" applyFont="1" applyFill="1" applyBorder="1" applyAlignment="1">
      <alignment horizontal="right"/>
    </xf>
    <xf numFmtId="0" fontId="32" fillId="0" borderId="0" xfId="0" applyFont="1" applyBorder="1"/>
    <xf numFmtId="0" fontId="44" fillId="0" borderId="0" xfId="0" applyFont="1" applyBorder="1" applyAlignment="1">
      <alignment horizontal="center"/>
    </xf>
    <xf numFmtId="0" fontId="32" fillId="0" borderId="25" xfId="0" applyFont="1" applyBorder="1"/>
    <xf numFmtId="0" fontId="32" fillId="0" borderId="25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4" fontId="4" fillId="2" borderId="0" xfId="0" applyNumberFormat="1" applyFont="1" applyFill="1" applyBorder="1"/>
    <xf numFmtId="0" fontId="2" fillId="2" borderId="0" xfId="0" applyFont="1" applyFill="1" applyBorder="1"/>
    <xf numFmtId="3" fontId="3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/>
    <xf numFmtId="0" fontId="5" fillId="2" borderId="0" xfId="0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vertical="center"/>
    </xf>
    <xf numFmtId="0" fontId="7" fillId="2" borderId="0" xfId="0" applyFont="1" applyFill="1" applyBorder="1"/>
    <xf numFmtId="4" fontId="8" fillId="2" borderId="0" xfId="0" applyNumberFormat="1" applyFont="1" applyFill="1" applyBorder="1" applyAlignment="1"/>
    <xf numFmtId="0" fontId="5" fillId="2" borderId="0" xfId="0" applyFont="1" applyFill="1" applyBorder="1" applyAlignment="1"/>
    <xf numFmtId="49" fontId="9" fillId="2" borderId="0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/>
    <xf numFmtId="49" fontId="8" fillId="2" borderId="0" xfId="0" applyNumberFormat="1" applyFont="1" applyFill="1" applyBorder="1" applyAlignment="1">
      <alignment vertical="center"/>
    </xf>
    <xf numFmtId="4" fontId="10" fillId="2" borderId="0" xfId="0" applyNumberFormat="1" applyFont="1" applyFill="1" applyBorder="1"/>
    <xf numFmtId="3" fontId="11" fillId="2" borderId="0" xfId="0" applyNumberFormat="1" applyFont="1" applyFill="1" applyBorder="1" applyAlignment="1">
      <alignment horizontal="left"/>
    </xf>
    <xf numFmtId="0" fontId="12" fillId="2" borderId="0" xfId="0" applyFont="1" applyFill="1" applyBorder="1"/>
    <xf numFmtId="4" fontId="11" fillId="2" borderId="0" xfId="0" applyNumberFormat="1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4" fontId="0" fillId="2" borderId="0" xfId="0" applyNumberFormat="1" applyFill="1" applyBorder="1"/>
    <xf numFmtId="4" fontId="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8" fillId="0" borderId="14" xfId="0" applyFont="1" applyBorder="1" applyAlignment="1">
      <alignment horizontal="left"/>
    </xf>
    <xf numFmtId="49" fontId="32" fillId="0" borderId="25" xfId="0" applyNumberFormat="1" applyFont="1" applyFill="1" applyBorder="1"/>
    <xf numFmtId="0" fontId="38" fillId="0" borderId="0" xfId="0" applyFont="1" applyBorder="1" applyAlignment="1">
      <alignment horizontal="center"/>
    </xf>
    <xf numFmtId="14" fontId="38" fillId="0" borderId="0" xfId="0" applyNumberFormat="1" applyFont="1" applyBorder="1" applyAlignment="1">
      <alignment horizontal="center"/>
    </xf>
    <xf numFmtId="0" fontId="36" fillId="0" borderId="24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25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left"/>
    </xf>
    <xf numFmtId="0" fontId="19" fillId="0" borderId="14" xfId="0" applyFont="1" applyBorder="1" applyAlignment="1">
      <alignment horizontal="center"/>
    </xf>
    <xf numFmtId="0" fontId="20" fillId="0" borderId="14" xfId="0" applyFont="1" applyBorder="1" applyAlignment="1">
      <alignment horizontal="center" wrapText="1"/>
    </xf>
    <xf numFmtId="49" fontId="21" fillId="0" borderId="14" xfId="0" applyNumberFormat="1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29" xfId="0" applyFont="1" applyBorder="1" applyAlignment="1">
      <alignment horizontal="left"/>
    </xf>
    <xf numFmtId="0" fontId="24" fillId="0" borderId="30" xfId="0" applyFont="1" applyBorder="1" applyAlignment="1">
      <alignment horizontal="left"/>
    </xf>
    <xf numFmtId="0" fontId="24" fillId="0" borderId="18" xfId="0" applyFont="1" applyBorder="1" applyAlignment="1">
      <alignment horizontal="left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4" fillId="0" borderId="14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49" fontId="25" fillId="0" borderId="0" xfId="0" quotePrefix="1" applyNumberFormat="1" applyFont="1" applyFill="1" applyBorder="1" applyAlignment="1">
      <alignment horizontal="center"/>
    </xf>
    <xf numFmtId="49" fontId="25" fillId="0" borderId="19" xfId="0" applyNumberFormat="1" applyFont="1" applyFill="1" applyBorder="1" applyAlignment="1">
      <alignment horizontal="center"/>
    </xf>
    <xf numFmtId="49" fontId="22" fillId="0" borderId="14" xfId="0" applyNumberFormat="1" applyFont="1" applyBorder="1" applyAlignment="1">
      <alignment horizontal="center" wrapText="1"/>
    </xf>
    <xf numFmtId="49" fontId="21" fillId="0" borderId="14" xfId="0" applyNumberFormat="1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14" xfId="0" quotePrefix="1" applyFont="1" applyFill="1" applyBorder="1" applyAlignment="1">
      <alignment horizontal="center" wrapText="1"/>
    </xf>
    <xf numFmtId="0" fontId="21" fillId="0" borderId="14" xfId="0" applyFont="1" applyFill="1" applyBorder="1" applyAlignment="1">
      <alignment horizontal="center" wrapText="1"/>
    </xf>
    <xf numFmtId="0" fontId="25" fillId="0" borderId="29" xfId="0" applyFont="1" applyBorder="1" applyAlignment="1">
      <alignment horizontal="left"/>
    </xf>
    <xf numFmtId="0" fontId="25" fillId="0" borderId="30" xfId="0" applyFont="1" applyBorder="1" applyAlignment="1">
      <alignment horizontal="left"/>
    </xf>
    <xf numFmtId="0" fontId="25" fillId="0" borderId="18" xfId="0" applyFont="1" applyBorder="1" applyAlignment="1">
      <alignment horizontal="left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24" fillId="0" borderId="14" xfId="0" applyFont="1" applyFill="1" applyBorder="1" applyAlignment="1">
      <alignment horizontal="left"/>
    </xf>
    <xf numFmtId="0" fontId="28" fillId="0" borderId="14" xfId="0" applyFont="1" applyFill="1" applyBorder="1" applyAlignment="1">
      <alignment horizontal="left"/>
    </xf>
    <xf numFmtId="49" fontId="21" fillId="0" borderId="14" xfId="0" applyNumberFormat="1" applyFont="1" applyFill="1" applyBorder="1" applyAlignment="1">
      <alignment horizontal="center" wrapText="1"/>
    </xf>
    <xf numFmtId="0" fontId="31" fillId="0" borderId="1" xfId="0" quotePrefix="1" applyFont="1" applyFill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0" fontId="29" fillId="0" borderId="0" xfId="0" applyFont="1" applyAlignment="1">
      <alignment wrapText="1"/>
    </xf>
    <xf numFmtId="0" fontId="3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22" fillId="0" borderId="1" xfId="0" applyFont="1" applyFill="1" applyBorder="1" applyAlignment="1"/>
    <xf numFmtId="49" fontId="21" fillId="0" borderId="1" xfId="0" applyNumberFormat="1" applyFont="1" applyFill="1" applyBorder="1" applyAlignment="1"/>
    <xf numFmtId="0" fontId="21" fillId="0" borderId="1" xfId="0" applyFont="1" applyBorder="1" applyAlignment="1"/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1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workbookViewId="0">
      <selection activeCell="L18" sqref="L18"/>
    </sheetView>
  </sheetViews>
  <sheetFormatPr defaultRowHeight="15"/>
  <cols>
    <col min="1" max="1" width="3.7109375" customWidth="1"/>
    <col min="2" max="2" width="7.28515625" customWidth="1"/>
    <col min="3" max="3" width="7.7109375" customWidth="1"/>
    <col min="5" max="5" width="11.85546875" customWidth="1"/>
    <col min="9" max="9" width="7.5703125" customWidth="1"/>
  </cols>
  <sheetData>
    <row r="1" spans="1:10" ht="15.75" thickTop="1">
      <c r="A1" s="96"/>
      <c r="B1" s="97"/>
      <c r="C1" s="97"/>
      <c r="D1" s="97"/>
      <c r="E1" s="97"/>
      <c r="F1" s="97"/>
      <c r="G1" s="97"/>
      <c r="H1" s="97"/>
      <c r="I1" s="97"/>
      <c r="J1" s="98"/>
    </row>
    <row r="2" spans="1:10">
      <c r="A2" s="99"/>
      <c r="B2" s="100" t="s">
        <v>209</v>
      </c>
      <c r="C2" s="100"/>
      <c r="D2" s="100"/>
      <c r="E2" s="100" t="s">
        <v>232</v>
      </c>
      <c r="F2" s="101"/>
      <c r="G2" s="102"/>
      <c r="H2" s="100"/>
      <c r="I2" s="103"/>
      <c r="J2" s="104"/>
    </row>
    <row r="3" spans="1:10">
      <c r="A3" s="99"/>
      <c r="B3" s="100" t="s">
        <v>210</v>
      </c>
      <c r="C3" s="100"/>
      <c r="D3" s="100"/>
      <c r="E3" s="100" t="s">
        <v>233</v>
      </c>
      <c r="F3" s="101"/>
      <c r="G3" s="102"/>
      <c r="H3" s="100"/>
      <c r="I3" s="103"/>
      <c r="J3" s="104"/>
    </row>
    <row r="4" spans="1:10">
      <c r="A4" s="99"/>
      <c r="B4" s="100" t="s">
        <v>211</v>
      </c>
      <c r="C4" s="100"/>
      <c r="D4" s="100"/>
      <c r="E4" s="100" t="s">
        <v>212</v>
      </c>
      <c r="F4" s="100"/>
      <c r="G4" s="100"/>
      <c r="H4" s="100" t="s">
        <v>128</v>
      </c>
      <c r="I4" s="103"/>
      <c r="J4" s="104"/>
    </row>
    <row r="5" spans="1:10">
      <c r="A5" s="99"/>
      <c r="B5" s="100"/>
      <c r="C5" s="100"/>
      <c r="D5" s="100"/>
      <c r="E5" s="100"/>
      <c r="F5" s="100"/>
      <c r="G5" s="102" t="s">
        <v>213</v>
      </c>
      <c r="H5" s="102"/>
      <c r="I5" s="103"/>
      <c r="J5" s="104"/>
    </row>
    <row r="6" spans="1:10">
      <c r="A6" s="99"/>
      <c r="B6" s="100" t="s">
        <v>214</v>
      </c>
      <c r="C6" s="100"/>
      <c r="D6" s="100"/>
      <c r="E6" s="105">
        <v>40352</v>
      </c>
      <c r="F6" s="106"/>
      <c r="G6" s="100"/>
      <c r="H6" s="100"/>
      <c r="I6" s="103"/>
      <c r="J6" s="104"/>
    </row>
    <row r="7" spans="1:10">
      <c r="A7" s="99"/>
      <c r="B7" s="100" t="s">
        <v>215</v>
      </c>
      <c r="C7" s="100"/>
      <c r="D7" s="100"/>
      <c r="E7" s="100"/>
      <c r="F7" s="102"/>
      <c r="G7" s="100"/>
      <c r="H7" s="100"/>
      <c r="I7" s="103"/>
      <c r="J7" s="104"/>
    </row>
    <row r="8" spans="1:10">
      <c r="A8" s="99"/>
      <c r="B8" s="100"/>
      <c r="C8" s="100"/>
      <c r="D8" s="100"/>
      <c r="E8" s="100"/>
      <c r="F8" s="100"/>
      <c r="G8" s="100"/>
      <c r="H8" s="100"/>
      <c r="I8" s="103"/>
      <c r="J8" s="104"/>
    </row>
    <row r="9" spans="1:10">
      <c r="A9" s="99"/>
      <c r="B9" s="100" t="s">
        <v>216</v>
      </c>
      <c r="C9" s="100"/>
      <c r="D9" s="100"/>
      <c r="E9" s="100" t="s">
        <v>234</v>
      </c>
      <c r="F9" s="100"/>
      <c r="G9" s="100"/>
      <c r="H9" s="100"/>
      <c r="I9" s="103"/>
      <c r="J9" s="104"/>
    </row>
    <row r="10" spans="1:10">
      <c r="A10" s="99"/>
      <c r="B10" s="103"/>
      <c r="C10" s="103"/>
      <c r="D10" s="103"/>
      <c r="E10" s="103"/>
      <c r="F10" s="103"/>
      <c r="G10" s="103"/>
      <c r="H10" s="103"/>
      <c r="I10" s="103"/>
      <c r="J10" s="104"/>
    </row>
    <row r="11" spans="1:10">
      <c r="A11" s="99"/>
      <c r="B11" s="103"/>
      <c r="C11" s="103"/>
      <c r="D11" s="103"/>
      <c r="E11" s="103"/>
      <c r="F11" s="103"/>
      <c r="G11" s="103"/>
      <c r="H11" s="103"/>
      <c r="I11" s="103"/>
      <c r="J11" s="104"/>
    </row>
    <row r="12" spans="1:10">
      <c r="A12" s="107"/>
      <c r="B12" s="108"/>
      <c r="C12" s="108"/>
      <c r="D12" s="108"/>
      <c r="E12" s="108"/>
      <c r="F12" s="108"/>
      <c r="G12" s="108"/>
      <c r="H12" s="108"/>
      <c r="I12" s="108"/>
      <c r="J12" s="109"/>
    </row>
    <row r="13" spans="1:10">
      <c r="A13" s="107"/>
      <c r="B13" s="110"/>
      <c r="C13" s="110"/>
      <c r="D13" s="110"/>
      <c r="E13" s="110"/>
      <c r="F13" s="110"/>
      <c r="G13" s="110"/>
      <c r="H13" s="110"/>
      <c r="I13" s="110"/>
      <c r="J13" s="109"/>
    </row>
    <row r="14" spans="1:10">
      <c r="A14" s="107"/>
      <c r="B14" s="110"/>
      <c r="C14" s="110"/>
      <c r="D14" s="110"/>
      <c r="E14" s="110"/>
      <c r="F14" s="110"/>
      <c r="G14" s="110"/>
      <c r="H14" s="110"/>
      <c r="I14" s="110"/>
      <c r="J14" s="109"/>
    </row>
    <row r="15" spans="1:10">
      <c r="A15" s="107"/>
      <c r="B15" s="110"/>
      <c r="C15" s="110"/>
      <c r="D15" s="110"/>
      <c r="E15" s="110"/>
      <c r="F15" s="110"/>
      <c r="G15" s="110"/>
      <c r="H15" s="110"/>
      <c r="I15" s="110"/>
      <c r="J15" s="109"/>
    </row>
    <row r="16" spans="1:10">
      <c r="A16" s="107"/>
      <c r="B16" s="110"/>
      <c r="C16" s="110"/>
      <c r="D16" s="110"/>
      <c r="E16" s="110"/>
      <c r="F16" s="110"/>
      <c r="G16" s="110"/>
      <c r="H16" s="110"/>
      <c r="I16" s="110"/>
      <c r="J16" s="109"/>
    </row>
    <row r="17" spans="1:10">
      <c r="A17" s="107"/>
      <c r="B17" s="110"/>
      <c r="C17" s="110"/>
      <c r="D17" s="110"/>
      <c r="E17" s="110"/>
      <c r="F17" s="110"/>
      <c r="G17" s="110"/>
      <c r="H17" s="110"/>
      <c r="I17" s="110"/>
      <c r="J17" s="109"/>
    </row>
    <row r="18" spans="1:10" ht="33.75">
      <c r="A18" s="192" t="s">
        <v>217</v>
      </c>
      <c r="B18" s="193"/>
      <c r="C18" s="193"/>
      <c r="D18" s="193"/>
      <c r="E18" s="193"/>
      <c r="F18" s="193"/>
      <c r="G18" s="193"/>
      <c r="H18" s="193"/>
      <c r="I18" s="193"/>
      <c r="J18" s="194"/>
    </row>
    <row r="19" spans="1:10">
      <c r="A19" s="107"/>
      <c r="B19" s="195" t="s">
        <v>218</v>
      </c>
      <c r="C19" s="195"/>
      <c r="D19" s="195"/>
      <c r="E19" s="195"/>
      <c r="F19" s="195"/>
      <c r="G19" s="195"/>
      <c r="H19" s="195"/>
      <c r="I19" s="195"/>
      <c r="J19" s="109"/>
    </row>
    <row r="20" spans="1:10">
      <c r="A20" s="107"/>
      <c r="B20" s="195" t="s">
        <v>219</v>
      </c>
      <c r="C20" s="195"/>
      <c r="D20" s="195"/>
      <c r="E20" s="195"/>
      <c r="F20" s="195"/>
      <c r="G20" s="195"/>
      <c r="H20" s="195"/>
      <c r="I20" s="195"/>
      <c r="J20" s="109"/>
    </row>
    <row r="21" spans="1:10">
      <c r="A21" s="107"/>
      <c r="B21" s="110"/>
      <c r="C21" s="110"/>
      <c r="D21" s="110"/>
      <c r="E21" s="110"/>
      <c r="F21" s="110"/>
      <c r="G21" s="110"/>
      <c r="H21" s="110"/>
      <c r="I21" s="110"/>
      <c r="J21" s="109"/>
    </row>
    <row r="22" spans="1:10">
      <c r="A22" s="107"/>
      <c r="B22" s="110"/>
      <c r="C22" s="110"/>
      <c r="D22" s="110"/>
      <c r="E22" s="110"/>
      <c r="F22" s="110"/>
      <c r="G22" s="110"/>
      <c r="H22" s="110"/>
      <c r="I22" s="110"/>
      <c r="J22" s="109"/>
    </row>
    <row r="23" spans="1:10" ht="33.75">
      <c r="A23" s="107"/>
      <c r="B23" s="110"/>
      <c r="C23" s="110"/>
      <c r="D23" s="110"/>
      <c r="E23" s="111" t="s">
        <v>220</v>
      </c>
      <c r="F23" s="110"/>
      <c r="G23" s="110"/>
      <c r="H23" s="110"/>
      <c r="I23" s="110"/>
      <c r="J23" s="109"/>
    </row>
    <row r="24" spans="1:10">
      <c r="A24" s="107"/>
      <c r="B24" s="110"/>
      <c r="C24" s="110"/>
      <c r="D24" s="110"/>
      <c r="E24" s="110"/>
      <c r="F24" s="110"/>
      <c r="G24" s="110"/>
      <c r="H24" s="110"/>
      <c r="I24" s="110"/>
      <c r="J24" s="109"/>
    </row>
    <row r="25" spans="1:10">
      <c r="A25" s="107"/>
      <c r="B25" s="110"/>
      <c r="C25" s="110"/>
      <c r="D25" s="110"/>
      <c r="E25" s="110"/>
      <c r="F25" s="110"/>
      <c r="G25" s="110"/>
      <c r="H25" s="110"/>
      <c r="I25" s="110"/>
      <c r="J25" s="109"/>
    </row>
    <row r="26" spans="1:10">
      <c r="A26" s="107"/>
      <c r="B26" s="110"/>
      <c r="C26" s="110"/>
      <c r="D26" s="110"/>
      <c r="E26" s="110"/>
      <c r="F26" s="110"/>
      <c r="G26" s="110"/>
      <c r="H26" s="110"/>
      <c r="I26" s="110"/>
      <c r="J26" s="109"/>
    </row>
    <row r="27" spans="1:10">
      <c r="A27" s="107"/>
      <c r="B27" s="110"/>
      <c r="C27" s="110"/>
      <c r="D27" s="110"/>
      <c r="E27" s="110"/>
      <c r="F27" s="110"/>
      <c r="G27" s="110"/>
      <c r="H27" s="110"/>
      <c r="I27" s="110"/>
      <c r="J27" s="109"/>
    </row>
    <row r="28" spans="1:10">
      <c r="A28" s="107"/>
      <c r="B28" s="110"/>
      <c r="C28" s="110"/>
      <c r="D28" s="110"/>
      <c r="E28" s="110"/>
      <c r="F28" s="110"/>
      <c r="G28" s="110"/>
      <c r="H28" s="110"/>
      <c r="I28" s="110"/>
      <c r="J28" s="109"/>
    </row>
    <row r="29" spans="1:10">
      <c r="A29" s="107"/>
      <c r="B29" s="110"/>
      <c r="C29" s="110"/>
      <c r="D29" s="110"/>
      <c r="E29" s="110"/>
      <c r="F29" s="110"/>
      <c r="G29" s="110"/>
      <c r="H29" s="110"/>
      <c r="I29" s="110"/>
      <c r="J29" s="109"/>
    </row>
    <row r="30" spans="1:10">
      <c r="A30" s="107"/>
      <c r="B30" s="110"/>
      <c r="C30" s="110"/>
      <c r="D30" s="110"/>
      <c r="E30" s="110"/>
      <c r="F30" s="110"/>
      <c r="G30" s="110"/>
      <c r="H30" s="110"/>
      <c r="I30" s="110"/>
      <c r="J30" s="109"/>
    </row>
    <row r="31" spans="1:10">
      <c r="A31" s="107"/>
      <c r="B31" s="110"/>
      <c r="C31" s="110"/>
      <c r="D31" s="110"/>
      <c r="E31" s="110"/>
      <c r="F31" s="110"/>
      <c r="G31" s="110"/>
      <c r="H31" s="110"/>
      <c r="I31" s="110"/>
      <c r="J31" s="109"/>
    </row>
    <row r="32" spans="1:10">
      <c r="A32" s="107"/>
      <c r="B32" s="110"/>
      <c r="C32" s="110"/>
      <c r="D32" s="110"/>
      <c r="E32" s="110"/>
      <c r="F32" s="110"/>
      <c r="G32" s="110"/>
      <c r="H32" s="110"/>
      <c r="I32" s="110"/>
      <c r="J32" s="109"/>
    </row>
    <row r="33" spans="1:10">
      <c r="A33" s="107"/>
      <c r="B33" s="110"/>
      <c r="C33" s="110"/>
      <c r="D33" s="110"/>
      <c r="E33" s="110"/>
      <c r="F33" s="110"/>
      <c r="G33" s="110"/>
      <c r="H33" s="110"/>
      <c r="I33" s="110"/>
      <c r="J33" s="109"/>
    </row>
    <row r="34" spans="1:10">
      <c r="A34" s="107"/>
      <c r="B34" s="110"/>
      <c r="C34" s="110"/>
      <c r="D34" s="110"/>
      <c r="E34" s="110"/>
      <c r="F34" s="110"/>
      <c r="G34" s="110"/>
      <c r="H34" s="110"/>
      <c r="I34" s="110"/>
      <c r="J34" s="109"/>
    </row>
    <row r="35" spans="1:10">
      <c r="A35" s="99"/>
      <c r="B35" s="112" t="s">
        <v>221</v>
      </c>
      <c r="C35" s="112"/>
      <c r="D35" s="112"/>
      <c r="E35" s="112"/>
      <c r="F35" s="112"/>
      <c r="G35" s="190" t="s">
        <v>222</v>
      </c>
      <c r="H35" s="190"/>
      <c r="I35" s="113"/>
      <c r="J35" s="104"/>
    </row>
    <row r="36" spans="1:10">
      <c r="A36" s="99"/>
      <c r="B36" s="112" t="s">
        <v>223</v>
      </c>
      <c r="C36" s="112"/>
      <c r="D36" s="112"/>
      <c r="E36" s="112"/>
      <c r="F36" s="112"/>
      <c r="G36" s="190"/>
      <c r="H36" s="190"/>
      <c r="I36" s="113"/>
      <c r="J36" s="104"/>
    </row>
    <row r="37" spans="1:10">
      <c r="A37" s="99"/>
      <c r="B37" s="112" t="s">
        <v>224</v>
      </c>
      <c r="C37" s="112"/>
      <c r="D37" s="112"/>
      <c r="E37" s="112"/>
      <c r="F37" s="112"/>
      <c r="G37" s="190" t="s">
        <v>225</v>
      </c>
      <c r="H37" s="190"/>
      <c r="I37" s="113"/>
      <c r="J37" s="104"/>
    </row>
    <row r="38" spans="1:10">
      <c r="A38" s="99"/>
      <c r="B38" s="112" t="s">
        <v>226</v>
      </c>
      <c r="C38" s="112"/>
      <c r="D38" s="112"/>
      <c r="E38" s="112"/>
      <c r="F38" s="112"/>
      <c r="G38" s="190">
        <v>0</v>
      </c>
      <c r="H38" s="190"/>
      <c r="I38" s="113"/>
      <c r="J38" s="104"/>
    </row>
    <row r="39" spans="1:10">
      <c r="A39" s="107"/>
      <c r="B39" s="114"/>
      <c r="C39" s="114"/>
      <c r="D39" s="114"/>
      <c r="E39" s="114"/>
      <c r="F39" s="114"/>
      <c r="G39" s="114"/>
      <c r="H39" s="114"/>
      <c r="I39" s="110"/>
      <c r="J39" s="109"/>
    </row>
    <row r="40" spans="1:10" ht="15.75">
      <c r="A40" s="115"/>
      <c r="B40" s="112" t="s">
        <v>227</v>
      </c>
      <c r="C40" s="112"/>
      <c r="D40" s="112"/>
      <c r="E40" s="112"/>
      <c r="F40" s="116" t="s">
        <v>228</v>
      </c>
      <c r="G40" s="191">
        <v>40352</v>
      </c>
      <c r="H40" s="190"/>
      <c r="I40" s="117"/>
      <c r="J40" s="118"/>
    </row>
    <row r="41" spans="1:10" ht="15.75">
      <c r="A41" s="115"/>
      <c r="B41" s="112"/>
      <c r="C41" s="112"/>
      <c r="D41" s="112"/>
      <c r="E41" s="112"/>
      <c r="F41" s="116" t="s">
        <v>229</v>
      </c>
      <c r="G41" s="191">
        <v>40543</v>
      </c>
      <c r="H41" s="190"/>
      <c r="I41" s="117"/>
      <c r="J41" s="118"/>
    </row>
    <row r="42" spans="1:10" ht="15.75">
      <c r="A42" s="115"/>
      <c r="B42" s="112"/>
      <c r="C42" s="112"/>
      <c r="D42" s="112"/>
      <c r="E42" s="112"/>
      <c r="F42" s="116"/>
      <c r="G42" s="116"/>
      <c r="H42" s="116"/>
      <c r="I42" s="117"/>
      <c r="J42" s="118"/>
    </row>
    <row r="43" spans="1:10" ht="15.75">
      <c r="A43" s="115"/>
      <c r="B43" s="112" t="s">
        <v>230</v>
      </c>
      <c r="C43" s="112"/>
      <c r="D43" s="112"/>
      <c r="E43" s="116"/>
      <c r="F43" s="112"/>
      <c r="G43" s="119" t="s">
        <v>231</v>
      </c>
      <c r="H43" s="112"/>
      <c r="I43" s="117"/>
      <c r="J43" s="118"/>
    </row>
    <row r="44" spans="1:10" ht="15.75" thickBot="1">
      <c r="A44" s="120"/>
      <c r="B44" s="121"/>
      <c r="C44" s="121"/>
      <c r="D44" s="121"/>
      <c r="E44" s="121"/>
      <c r="F44" s="121"/>
      <c r="G44" s="121"/>
      <c r="H44" s="121"/>
      <c r="I44" s="121"/>
      <c r="J44" s="122"/>
    </row>
    <row r="45" spans="1:10" ht="15.75" thickTop="1"/>
  </sheetData>
  <mergeCells count="9">
    <mergeCell ref="G38:H38"/>
    <mergeCell ref="G40:H40"/>
    <mergeCell ref="G41:H41"/>
    <mergeCell ref="A18:J18"/>
    <mergeCell ref="B19:I19"/>
    <mergeCell ref="B20:I20"/>
    <mergeCell ref="G35:H35"/>
    <mergeCell ref="G36:H36"/>
    <mergeCell ref="G37:H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4"/>
  <sheetViews>
    <sheetView topLeftCell="A16" workbookViewId="0">
      <selection activeCell="E14" sqref="E14"/>
    </sheetView>
  </sheetViews>
  <sheetFormatPr defaultRowHeight="15"/>
  <cols>
    <col min="1" max="1" width="5.85546875" customWidth="1"/>
    <col min="2" max="2" width="44.5703125" customWidth="1"/>
    <col min="3" max="3" width="15.42578125" customWidth="1"/>
    <col min="4" max="4" width="14.42578125" customWidth="1"/>
    <col min="5" max="5" width="15.7109375" customWidth="1"/>
  </cols>
  <sheetData>
    <row r="1" spans="2:4">
      <c r="B1" s="1" t="s">
        <v>0</v>
      </c>
      <c r="C1" s="1"/>
      <c r="D1" s="1"/>
    </row>
    <row r="2" spans="2:4" ht="15.75" thickBot="1">
      <c r="B2" s="1" t="s">
        <v>25</v>
      </c>
      <c r="C2" s="1"/>
      <c r="D2" s="1"/>
    </row>
    <row r="3" spans="2:4" ht="15.75" thickTop="1">
      <c r="B3" s="3" t="s">
        <v>282</v>
      </c>
      <c r="C3" s="4" t="s">
        <v>2</v>
      </c>
      <c r="D3" s="5" t="s">
        <v>3</v>
      </c>
    </row>
    <row r="4" spans="2:4" ht="27" customHeight="1">
      <c r="B4" s="6" t="s">
        <v>4</v>
      </c>
      <c r="C4" s="2"/>
      <c r="D4" s="7"/>
    </row>
    <row r="5" spans="2:4" ht="23.25" customHeight="1">
      <c r="B5" s="8" t="s">
        <v>5</v>
      </c>
      <c r="C5" s="2"/>
      <c r="D5" s="7"/>
    </row>
    <row r="6" spans="2:4" ht="20.25" customHeight="1">
      <c r="B6" s="8" t="s">
        <v>6</v>
      </c>
      <c r="C6" s="23">
        <v>24040</v>
      </c>
      <c r="D6" s="7"/>
    </row>
    <row r="7" spans="2:4" ht="18" customHeight="1">
      <c r="B7" s="10" t="s">
        <v>23</v>
      </c>
      <c r="C7" s="2"/>
      <c r="D7" s="7"/>
    </row>
    <row r="8" spans="2:4" ht="16.5" customHeight="1">
      <c r="B8" s="10" t="s">
        <v>7</v>
      </c>
      <c r="C8" s="2"/>
      <c r="D8" s="7"/>
    </row>
    <row r="9" spans="2:4" ht="17.25" customHeight="1">
      <c r="B9" s="10" t="s">
        <v>8</v>
      </c>
      <c r="C9" s="2"/>
      <c r="D9" s="7"/>
    </row>
    <row r="10" spans="2:4">
      <c r="B10" s="10" t="s">
        <v>9</v>
      </c>
      <c r="C10" s="2"/>
      <c r="D10" s="7"/>
    </row>
    <row r="11" spans="2:4" ht="18" customHeight="1">
      <c r="B11" s="8" t="s">
        <v>10</v>
      </c>
      <c r="C11" s="2">
        <v>0</v>
      </c>
      <c r="D11" s="7">
        <v>0</v>
      </c>
    </row>
    <row r="12" spans="2:4">
      <c r="B12" s="10" t="s">
        <v>11</v>
      </c>
      <c r="C12" s="2"/>
      <c r="D12" s="7"/>
    </row>
    <row r="13" spans="2:4">
      <c r="B13" s="10" t="s">
        <v>12</v>
      </c>
      <c r="C13" s="2"/>
      <c r="D13" s="7"/>
    </row>
    <row r="14" spans="2:4">
      <c r="B14" s="10" t="s">
        <v>13</v>
      </c>
      <c r="C14" s="2"/>
      <c r="D14" s="7"/>
    </row>
    <row r="15" spans="2:4">
      <c r="B15" s="10" t="s">
        <v>14</v>
      </c>
      <c r="C15" s="2"/>
      <c r="D15" s="7"/>
    </row>
    <row r="16" spans="2:4">
      <c r="B16" s="10" t="s">
        <v>15</v>
      </c>
      <c r="C16" s="2"/>
      <c r="D16" s="7"/>
    </row>
    <row r="17" spans="1:5">
      <c r="B17" s="10" t="s">
        <v>16</v>
      </c>
      <c r="C17" s="2"/>
      <c r="D17" s="7"/>
    </row>
    <row r="18" spans="1:5">
      <c r="B18" s="8" t="s">
        <v>17</v>
      </c>
      <c r="C18" s="2"/>
      <c r="D18" s="7"/>
    </row>
    <row r="19" spans="1:5" ht="18.75" customHeight="1">
      <c r="B19" s="8" t="s">
        <v>18</v>
      </c>
      <c r="C19" s="2">
        <v>0</v>
      </c>
      <c r="D19" s="7">
        <v>0</v>
      </c>
    </row>
    <row r="20" spans="1:5" ht="31.5" customHeight="1">
      <c r="B20" s="11" t="s">
        <v>19</v>
      </c>
      <c r="C20" s="2"/>
      <c r="D20" s="7"/>
    </row>
    <row r="21" spans="1:5">
      <c r="B21" s="10" t="s">
        <v>20</v>
      </c>
      <c r="C21" s="2"/>
      <c r="D21" s="7"/>
    </row>
    <row r="22" spans="1:5">
      <c r="B22" s="10" t="s">
        <v>21</v>
      </c>
      <c r="C22" s="2"/>
      <c r="D22" s="7"/>
    </row>
    <row r="23" spans="1:5">
      <c r="B23" s="10"/>
      <c r="C23" s="2"/>
      <c r="D23" s="7"/>
    </row>
    <row r="24" spans="1:5">
      <c r="B24" s="8" t="s">
        <v>22</v>
      </c>
      <c r="C24" s="23">
        <v>24040</v>
      </c>
      <c r="D24" s="7">
        <v>0</v>
      </c>
    </row>
    <row r="25" spans="1:5" ht="15.75" thickBot="1">
      <c r="B25" s="15"/>
      <c r="C25" s="13"/>
      <c r="D25" s="14"/>
    </row>
    <row r="26" spans="1:5" ht="15.75" thickTop="1"/>
    <row r="27" spans="1:5" ht="19.5">
      <c r="A27" s="166"/>
      <c r="B27" s="156" t="s">
        <v>280</v>
      </c>
      <c r="C27" s="17" t="s">
        <v>258</v>
      </c>
      <c r="E27" s="156"/>
    </row>
    <row r="28" spans="1:5">
      <c r="A28" s="169"/>
      <c r="B28" s="156" t="s">
        <v>281</v>
      </c>
      <c r="C28" s="17" t="s">
        <v>259</v>
      </c>
      <c r="E28" s="156"/>
    </row>
    <row r="29" spans="1:5" ht="15.75">
      <c r="A29" s="171"/>
      <c r="B29" s="172"/>
      <c r="C29" s="173"/>
      <c r="D29" s="173"/>
      <c r="E29" s="20"/>
    </row>
    <row r="30" spans="1:5" ht="15.75">
      <c r="A30" s="174"/>
      <c r="B30" s="172"/>
      <c r="C30" s="173"/>
      <c r="D30" s="173"/>
      <c r="E30" s="20"/>
    </row>
    <row r="31" spans="1:5" ht="15.75">
      <c r="A31" s="175"/>
      <c r="B31" s="172"/>
      <c r="C31" s="21"/>
      <c r="D31" s="173"/>
      <c r="E31" s="20"/>
    </row>
    <row r="32" spans="1:5" ht="15.75">
      <c r="A32" s="176"/>
      <c r="B32" s="172"/>
      <c r="C32" s="173"/>
      <c r="D32" s="173"/>
      <c r="E32" s="20"/>
    </row>
    <row r="33" spans="1:5" ht="15.75">
      <c r="A33" s="177"/>
      <c r="B33" s="172"/>
      <c r="C33" s="173"/>
      <c r="D33" s="178"/>
      <c r="E33" s="20"/>
    </row>
    <row r="34" spans="1:5" ht="15.75">
      <c r="A34" s="171"/>
      <c r="B34" s="172"/>
      <c r="C34" s="173"/>
      <c r="D34" s="173"/>
      <c r="E34" s="20"/>
    </row>
    <row r="35" spans="1:5" ht="15.75">
      <c r="A35" s="171"/>
      <c r="B35" s="172"/>
      <c r="C35" s="173"/>
      <c r="D35" s="173"/>
      <c r="E35" s="20"/>
    </row>
    <row r="36" spans="1:5" ht="15.75">
      <c r="A36" s="179"/>
      <c r="B36" s="180"/>
      <c r="C36" s="181"/>
      <c r="D36" s="181"/>
      <c r="E36" s="20"/>
    </row>
    <row r="37" spans="1:5">
      <c r="A37" s="182"/>
      <c r="B37" s="182"/>
      <c r="C37" s="182"/>
      <c r="D37" s="182"/>
      <c r="E37" s="182"/>
    </row>
    <row r="38" spans="1:5">
      <c r="A38" s="20"/>
      <c r="B38" s="183"/>
      <c r="C38" s="20"/>
      <c r="D38" s="20"/>
      <c r="E38" s="20"/>
    </row>
    <row r="39" spans="1:5">
      <c r="A39" s="20"/>
      <c r="B39" s="183"/>
      <c r="C39" s="20"/>
      <c r="D39" s="21"/>
      <c r="E39" s="20"/>
    </row>
    <row r="40" spans="1:5">
      <c r="A40" s="20"/>
      <c r="B40" s="183"/>
      <c r="C40" s="20"/>
      <c r="D40" s="21"/>
      <c r="E40" s="20"/>
    </row>
    <row r="41" spans="1:5">
      <c r="A41" s="20"/>
      <c r="B41" s="183"/>
      <c r="C41" s="20"/>
      <c r="D41" s="22"/>
      <c r="E41" s="20"/>
    </row>
    <row r="42" spans="1:5">
      <c r="A42" s="20"/>
      <c r="B42" s="183"/>
      <c r="C42" s="20"/>
      <c r="D42" s="184"/>
      <c r="E42" s="20"/>
    </row>
    <row r="43" spans="1:5">
      <c r="A43" s="20"/>
      <c r="B43" s="20"/>
      <c r="C43" s="20"/>
      <c r="D43" s="20"/>
      <c r="E43" s="20"/>
    </row>
    <row r="44" spans="1:5">
      <c r="A44" s="20"/>
      <c r="B44" s="20"/>
      <c r="C44" s="20"/>
      <c r="D44" s="20"/>
      <c r="E44" s="2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4"/>
  <sheetViews>
    <sheetView workbookViewId="0">
      <selection activeCell="D14" sqref="D14"/>
    </sheetView>
  </sheetViews>
  <sheetFormatPr defaultRowHeight="15"/>
  <cols>
    <col min="1" max="1" width="50.7109375" customWidth="1"/>
    <col min="2" max="2" width="18.85546875" customWidth="1"/>
    <col min="3" max="3" width="16.85546875" customWidth="1"/>
    <col min="4" max="4" width="13" customWidth="1"/>
  </cols>
  <sheetData>
    <row r="1" spans="1:3">
      <c r="A1" s="1" t="s">
        <v>0</v>
      </c>
      <c r="B1" s="1"/>
      <c r="C1" s="1"/>
    </row>
    <row r="2" spans="1:3" ht="15.75" thickBot="1">
      <c r="A2" s="1" t="s">
        <v>24</v>
      </c>
      <c r="B2" s="1"/>
      <c r="C2" s="1"/>
    </row>
    <row r="3" spans="1:3" ht="15.75" thickTop="1">
      <c r="A3" s="3" t="s">
        <v>1</v>
      </c>
      <c r="B3" s="4" t="s">
        <v>2</v>
      </c>
      <c r="C3" s="5" t="s">
        <v>3</v>
      </c>
    </row>
    <row r="4" spans="1:3">
      <c r="A4" s="6" t="s">
        <v>26</v>
      </c>
      <c r="B4" s="2"/>
      <c r="C4" s="7"/>
    </row>
    <row r="5" spans="1:3" ht="21.75" customHeight="1">
      <c r="A5" s="8" t="s">
        <v>27</v>
      </c>
      <c r="B5" s="27"/>
      <c r="C5" s="7"/>
    </row>
    <row r="6" spans="1:3">
      <c r="A6" s="9" t="s">
        <v>28</v>
      </c>
      <c r="B6" s="27">
        <v>850000</v>
      </c>
      <c r="C6" s="7"/>
    </row>
    <row r="7" spans="1:3" ht="18.75" customHeight="1">
      <c r="A7" s="8" t="s">
        <v>29</v>
      </c>
      <c r="B7" s="29">
        <v>97554</v>
      </c>
      <c r="C7" s="7"/>
    </row>
    <row r="8" spans="1:3">
      <c r="A8" s="10" t="s">
        <v>30</v>
      </c>
      <c r="B8" s="27"/>
      <c r="C8" s="7"/>
    </row>
    <row r="9" spans="1:3" ht="15.75">
      <c r="A9" s="10" t="s">
        <v>31</v>
      </c>
      <c r="B9" s="25">
        <v>82416</v>
      </c>
      <c r="C9" s="7"/>
    </row>
    <row r="10" spans="1:3" ht="15.75">
      <c r="A10" s="10" t="s">
        <v>32</v>
      </c>
      <c r="B10" s="26"/>
      <c r="C10" s="7"/>
    </row>
    <row r="11" spans="1:3">
      <c r="A11" s="9" t="s">
        <v>33</v>
      </c>
      <c r="B11" s="27"/>
      <c r="C11" s="7"/>
    </row>
    <row r="12" spans="1:3">
      <c r="A12" s="10" t="s">
        <v>34</v>
      </c>
      <c r="B12" s="27"/>
      <c r="C12" s="7"/>
    </row>
    <row r="13" spans="1:3">
      <c r="A13" s="10" t="s">
        <v>35</v>
      </c>
      <c r="B13" s="27">
        <v>15138</v>
      </c>
      <c r="C13" s="7"/>
    </row>
    <row r="14" spans="1:3" ht="20.25" customHeight="1">
      <c r="A14" s="8" t="s">
        <v>36</v>
      </c>
      <c r="B14" s="29">
        <f>SUM(B6:B13)</f>
        <v>1045108</v>
      </c>
      <c r="C14" s="7"/>
    </row>
    <row r="15" spans="1:3" ht="25.5" customHeight="1">
      <c r="A15" s="8" t="s">
        <v>37</v>
      </c>
      <c r="B15" s="27"/>
      <c r="C15" s="7"/>
    </row>
    <row r="16" spans="1:3">
      <c r="A16" s="10" t="s">
        <v>28</v>
      </c>
      <c r="B16" s="27"/>
      <c r="C16" s="7"/>
    </row>
    <row r="17" spans="1:4">
      <c r="A17" s="10" t="s">
        <v>38</v>
      </c>
      <c r="B17" s="27"/>
      <c r="C17" s="7"/>
    </row>
    <row r="18" spans="1:4" ht="21" customHeight="1">
      <c r="A18" s="8" t="s">
        <v>39</v>
      </c>
      <c r="B18" s="27">
        <v>0</v>
      </c>
      <c r="C18" s="7">
        <v>0</v>
      </c>
    </row>
    <row r="19" spans="1:4" ht="27.75" customHeight="1">
      <c r="A19" s="8" t="s">
        <v>40</v>
      </c>
      <c r="B19" s="27"/>
      <c r="C19" s="7"/>
    </row>
    <row r="20" spans="1:4">
      <c r="A20" s="11" t="s">
        <v>41</v>
      </c>
      <c r="B20" s="27">
        <v>100000</v>
      </c>
      <c r="C20" s="7"/>
    </row>
    <row r="21" spans="1:4">
      <c r="A21" s="10" t="s">
        <v>42</v>
      </c>
      <c r="B21" s="27"/>
      <c r="C21" s="7"/>
    </row>
    <row r="22" spans="1:4">
      <c r="A22" s="10" t="s">
        <v>43</v>
      </c>
      <c r="B22" s="24">
        <v>-1023514</v>
      </c>
      <c r="C22" s="7"/>
    </row>
    <row r="23" spans="1:4">
      <c r="A23" s="10" t="s">
        <v>44</v>
      </c>
      <c r="B23" s="27">
        <v>460805</v>
      </c>
      <c r="C23" s="7"/>
    </row>
    <row r="24" spans="1:4" ht="24.75" customHeight="1">
      <c r="A24" s="8" t="s">
        <v>45</v>
      </c>
      <c r="B24" s="23">
        <v>-462709</v>
      </c>
      <c r="C24" s="7">
        <v>0</v>
      </c>
    </row>
    <row r="25" spans="1:4">
      <c r="A25" s="10"/>
      <c r="B25" s="2"/>
      <c r="C25" s="7"/>
    </row>
    <row r="26" spans="1:4" ht="15.75" thickBot="1">
      <c r="A26" s="12" t="s">
        <v>46</v>
      </c>
      <c r="B26" s="28">
        <v>24040</v>
      </c>
      <c r="C26" s="14">
        <v>0</v>
      </c>
    </row>
    <row r="27" spans="1:4" ht="15.75" thickTop="1"/>
    <row r="28" spans="1:4">
      <c r="A28" s="156" t="s">
        <v>280</v>
      </c>
      <c r="B28" s="17" t="s">
        <v>258</v>
      </c>
      <c r="C28" s="20"/>
      <c r="D28" s="20"/>
    </row>
    <row r="29" spans="1:4" ht="19.5">
      <c r="A29" s="156" t="s">
        <v>281</v>
      </c>
      <c r="B29" s="17" t="s">
        <v>259</v>
      </c>
      <c r="C29" s="186"/>
      <c r="D29" s="185"/>
    </row>
    <row r="30" spans="1:4">
      <c r="A30" s="169"/>
      <c r="B30" s="20"/>
      <c r="C30" s="20"/>
      <c r="D30" s="20"/>
    </row>
    <row r="31" spans="1:4">
      <c r="A31" s="169"/>
      <c r="B31" s="170"/>
      <c r="C31" s="170"/>
      <c r="D31" s="20"/>
    </row>
    <row r="32" spans="1:4" ht="15.75">
      <c r="A32" s="171"/>
      <c r="B32" s="173"/>
      <c r="C32" s="173"/>
      <c r="D32" s="20"/>
    </row>
    <row r="33" spans="1:4" ht="15.75">
      <c r="A33" s="174"/>
      <c r="B33" s="173"/>
      <c r="C33" s="173"/>
      <c r="D33" s="20"/>
    </row>
    <row r="34" spans="1:4" ht="15.75">
      <c r="A34" s="175"/>
      <c r="B34" s="21"/>
      <c r="C34" s="173"/>
      <c r="D34" s="20"/>
    </row>
    <row r="35" spans="1:4" ht="15.75">
      <c r="A35" s="176"/>
      <c r="B35" s="173"/>
      <c r="C35" s="173"/>
      <c r="D35" s="20"/>
    </row>
    <row r="36" spans="1:4" ht="15.75">
      <c r="A36" s="177"/>
      <c r="B36" s="173"/>
      <c r="C36" s="178"/>
      <c r="D36" s="20"/>
    </row>
    <row r="37" spans="1:4" ht="15.75">
      <c r="A37" s="171"/>
      <c r="B37" s="173"/>
      <c r="C37" s="173"/>
      <c r="D37" s="20"/>
    </row>
    <row r="38" spans="1:4" ht="15.75">
      <c r="A38" s="171"/>
      <c r="B38" s="173"/>
      <c r="C38" s="173"/>
      <c r="D38" s="20"/>
    </row>
    <row r="39" spans="1:4" ht="15.75">
      <c r="A39" s="179"/>
      <c r="B39" s="181"/>
      <c r="C39" s="181"/>
      <c r="D39" s="20"/>
    </row>
    <row r="40" spans="1:4">
      <c r="A40" s="20"/>
      <c r="B40" s="20"/>
      <c r="C40" s="20"/>
      <c r="D40" s="20"/>
    </row>
    <row r="41" spans="1:4">
      <c r="A41" s="20"/>
      <c r="B41" s="20"/>
      <c r="C41" s="20"/>
      <c r="D41" s="20"/>
    </row>
    <row r="42" spans="1:4">
      <c r="A42" s="20"/>
      <c r="B42" s="20"/>
      <c r="C42" s="20"/>
      <c r="D42" s="20"/>
    </row>
    <row r="43" spans="1:4">
      <c r="A43" s="20"/>
      <c r="B43" s="20"/>
      <c r="C43" s="20"/>
      <c r="D43" s="20"/>
    </row>
    <row r="44" spans="1:4">
      <c r="A44" s="20"/>
      <c r="B44" s="20"/>
      <c r="C44" s="20"/>
      <c r="D44" s="20"/>
    </row>
    <row r="45" spans="1:4">
      <c r="A45" s="20"/>
      <c r="B45" s="20"/>
      <c r="C45" s="20"/>
      <c r="D45" s="20"/>
    </row>
    <row r="46" spans="1:4">
      <c r="A46" s="20"/>
      <c r="B46" s="20"/>
      <c r="C46" s="20"/>
      <c r="D46" s="20"/>
    </row>
    <row r="47" spans="1:4">
      <c r="A47" s="20"/>
      <c r="B47" s="20"/>
      <c r="C47" s="20"/>
      <c r="D47" s="20"/>
    </row>
    <row r="48" spans="1:4">
      <c r="A48" s="20"/>
      <c r="B48" s="20"/>
      <c r="C48" s="20"/>
      <c r="D48" s="20"/>
    </row>
    <row r="49" spans="1:4">
      <c r="A49" s="20"/>
      <c r="B49" s="20"/>
      <c r="C49" s="20"/>
      <c r="D49" s="20"/>
    </row>
    <row r="50" spans="1:4">
      <c r="A50" s="20"/>
      <c r="B50" s="20"/>
      <c r="C50" s="20"/>
      <c r="D50" s="20"/>
    </row>
    <row r="51" spans="1:4">
      <c r="A51" s="20"/>
      <c r="B51" s="20"/>
      <c r="C51" s="20"/>
      <c r="D51" s="20"/>
    </row>
    <row r="52" spans="1:4">
      <c r="A52" s="20"/>
      <c r="B52" s="20"/>
      <c r="C52" s="20"/>
      <c r="D52" s="20"/>
    </row>
    <row r="53" spans="1:4">
      <c r="A53" s="20"/>
      <c r="B53" s="20"/>
      <c r="C53" s="20"/>
      <c r="D53" s="20"/>
    </row>
    <row r="54" spans="1:4">
      <c r="A54" s="20"/>
      <c r="B54" s="20"/>
      <c r="C54" s="20"/>
      <c r="D54" s="2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112"/>
  <sheetViews>
    <sheetView topLeftCell="A16" workbookViewId="0">
      <selection activeCell="E16" sqref="E16"/>
    </sheetView>
  </sheetViews>
  <sheetFormatPr defaultRowHeight="15"/>
  <cols>
    <col min="1" max="1" width="5.42578125" customWidth="1"/>
    <col min="2" max="2" width="41.85546875" customWidth="1"/>
    <col min="3" max="3" width="18.5703125" customWidth="1"/>
    <col min="4" max="4" width="17.5703125" customWidth="1"/>
    <col min="5" max="5" width="14.5703125" customWidth="1"/>
  </cols>
  <sheetData>
    <row r="1" spans="2:4">
      <c r="B1" s="1" t="s">
        <v>0</v>
      </c>
      <c r="C1" s="1"/>
      <c r="D1" s="1"/>
    </row>
    <row r="2" spans="2:4" ht="15.75" thickBot="1">
      <c r="B2" s="1" t="s">
        <v>63</v>
      </c>
      <c r="C2" s="1"/>
      <c r="D2" s="1"/>
    </row>
    <row r="3" spans="2:4" ht="15.75" thickTop="1">
      <c r="B3" s="3" t="s">
        <v>64</v>
      </c>
      <c r="C3" s="4" t="s">
        <v>2</v>
      </c>
      <c r="D3" s="5" t="s">
        <v>3</v>
      </c>
    </row>
    <row r="4" spans="2:4">
      <c r="B4" s="6"/>
      <c r="C4" s="2"/>
      <c r="D4" s="7"/>
    </row>
    <row r="5" spans="2:4">
      <c r="B5" s="8" t="s">
        <v>47</v>
      </c>
      <c r="C5" s="2">
        <v>0</v>
      </c>
      <c r="D5" s="7">
        <v>0</v>
      </c>
    </row>
    <row r="6" spans="2:4">
      <c r="B6" s="9"/>
      <c r="C6" s="2"/>
      <c r="D6" s="7"/>
    </row>
    <row r="7" spans="2:4">
      <c r="B7" s="8" t="s">
        <v>48</v>
      </c>
      <c r="C7" s="24">
        <v>-1023514</v>
      </c>
      <c r="D7" s="7">
        <v>0</v>
      </c>
    </row>
    <row r="8" spans="2:4">
      <c r="B8" s="9" t="s">
        <v>65</v>
      </c>
      <c r="C8" s="2">
        <v>-460805</v>
      </c>
      <c r="D8" s="7"/>
    </row>
    <row r="9" spans="2:4">
      <c r="B9" s="10" t="s">
        <v>66</v>
      </c>
      <c r="C9" s="2">
        <v>-562709</v>
      </c>
      <c r="D9" s="7"/>
    </row>
    <row r="10" spans="2:4">
      <c r="B10" s="10"/>
      <c r="C10" s="2"/>
      <c r="D10" s="7"/>
    </row>
    <row r="11" spans="2:4">
      <c r="B11" s="8" t="s">
        <v>49</v>
      </c>
      <c r="C11" s="23">
        <v>-905774</v>
      </c>
      <c r="D11" s="7">
        <v>0</v>
      </c>
    </row>
    <row r="12" spans="2:4">
      <c r="B12" s="10" t="s">
        <v>50</v>
      </c>
      <c r="C12" s="2"/>
      <c r="D12" s="7"/>
    </row>
    <row r="13" spans="2:4">
      <c r="B13" s="10" t="s">
        <v>51</v>
      </c>
      <c r="C13" s="2"/>
      <c r="D13" s="7"/>
    </row>
    <row r="14" spans="2:4">
      <c r="B14" s="10" t="s">
        <v>52</v>
      </c>
      <c r="C14" s="2"/>
      <c r="D14" s="7"/>
    </row>
    <row r="15" spans="2:4">
      <c r="B15" s="10" t="s">
        <v>62</v>
      </c>
      <c r="C15" s="16">
        <v>-905774</v>
      </c>
      <c r="D15" s="7"/>
    </row>
    <row r="16" spans="2:4">
      <c r="B16" s="10"/>
      <c r="C16" s="2"/>
      <c r="D16" s="7"/>
    </row>
    <row r="17" spans="2:6">
      <c r="B17" s="8" t="s">
        <v>53</v>
      </c>
      <c r="C17" s="2">
        <f>C18+C19</f>
        <v>-117740</v>
      </c>
      <c r="D17" s="7">
        <v>0</v>
      </c>
    </row>
    <row r="18" spans="2:6">
      <c r="B18" s="10" t="s">
        <v>54</v>
      </c>
      <c r="C18" s="2">
        <v>-82415</v>
      </c>
      <c r="D18" s="7"/>
    </row>
    <row r="19" spans="2:6">
      <c r="B19" s="10" t="s">
        <v>55</v>
      </c>
      <c r="C19" s="2">
        <v>-35325</v>
      </c>
      <c r="D19" s="7"/>
    </row>
    <row r="20" spans="2:6">
      <c r="B20" s="10"/>
      <c r="C20" s="2"/>
      <c r="D20" s="7"/>
    </row>
    <row r="21" spans="2:6">
      <c r="B21" s="8" t="s">
        <v>56</v>
      </c>
      <c r="C21" s="2">
        <v>0</v>
      </c>
      <c r="D21" s="7"/>
    </row>
    <row r="22" spans="2:6">
      <c r="B22" s="9" t="s">
        <v>57</v>
      </c>
      <c r="C22" s="2">
        <v>0</v>
      </c>
      <c r="D22" s="7"/>
    </row>
    <row r="23" spans="2:6">
      <c r="B23" s="11" t="s">
        <v>58</v>
      </c>
      <c r="C23" s="2">
        <v>0</v>
      </c>
      <c r="D23" s="7"/>
    </row>
    <row r="24" spans="2:6">
      <c r="B24" s="10"/>
      <c r="C24" s="2"/>
      <c r="D24" s="7"/>
    </row>
    <row r="25" spans="2:6">
      <c r="B25" s="8" t="s">
        <v>59</v>
      </c>
      <c r="C25" s="2">
        <v>-562709</v>
      </c>
      <c r="D25" s="7">
        <v>0</v>
      </c>
    </row>
    <row r="26" spans="2:6">
      <c r="B26" s="10"/>
      <c r="C26" s="2"/>
      <c r="D26" s="7"/>
    </row>
    <row r="27" spans="2:6">
      <c r="B27" s="9" t="s">
        <v>60</v>
      </c>
      <c r="C27" s="2">
        <v>0</v>
      </c>
      <c r="D27" s="7">
        <v>0</v>
      </c>
    </row>
    <row r="28" spans="2:6">
      <c r="B28" s="10"/>
      <c r="C28" s="2"/>
      <c r="D28" s="7"/>
    </row>
    <row r="29" spans="2:6" ht="15.75" thickBot="1">
      <c r="B29" s="12" t="s">
        <v>61</v>
      </c>
      <c r="C29" s="13">
        <v>-562709</v>
      </c>
      <c r="D29" s="14">
        <v>0</v>
      </c>
    </row>
    <row r="30" spans="2:6" ht="15.75" thickTop="1"/>
    <row r="31" spans="2:6">
      <c r="B31" s="156" t="s">
        <v>280</v>
      </c>
      <c r="C31" s="17" t="s">
        <v>258</v>
      </c>
      <c r="D31" s="21"/>
      <c r="E31" s="20"/>
      <c r="F31" s="20"/>
    </row>
    <row r="32" spans="2:6">
      <c r="B32" s="156" t="s">
        <v>281</v>
      </c>
      <c r="C32" s="17" t="s">
        <v>259</v>
      </c>
      <c r="D32" s="21"/>
      <c r="E32" s="20"/>
      <c r="F32" s="20"/>
    </row>
    <row r="33" spans="2:6">
      <c r="B33" s="187"/>
      <c r="C33" s="187"/>
      <c r="D33" s="178"/>
      <c r="E33" s="21"/>
      <c r="F33" s="20"/>
    </row>
    <row r="34" spans="2:6">
      <c r="B34" s="187"/>
      <c r="C34" s="187"/>
      <c r="D34" s="178"/>
      <c r="E34" s="21"/>
      <c r="F34" s="20"/>
    </row>
    <row r="35" spans="2:6">
      <c r="B35" s="187"/>
      <c r="C35" s="187"/>
      <c r="D35" s="187"/>
      <c r="E35" s="22"/>
      <c r="F35" s="20"/>
    </row>
    <row r="36" spans="2:6">
      <c r="B36" s="187"/>
      <c r="C36" s="187"/>
      <c r="D36" s="178"/>
      <c r="E36" s="20"/>
      <c r="F36" s="20"/>
    </row>
    <row r="37" spans="2:6" ht="19.5">
      <c r="B37" s="166"/>
      <c r="C37" s="167"/>
      <c r="D37" s="168"/>
      <c r="E37" s="165"/>
      <c r="F37" s="165"/>
    </row>
    <row r="38" spans="2:6">
      <c r="B38" s="169"/>
      <c r="C38" s="169"/>
      <c r="D38" s="170"/>
      <c r="E38" s="170"/>
      <c r="F38" s="20"/>
    </row>
    <row r="39" spans="2:6" ht="15.75">
      <c r="B39" s="171"/>
      <c r="C39" s="172"/>
      <c r="D39" s="173"/>
      <c r="E39" s="173"/>
      <c r="F39" s="20"/>
    </row>
    <row r="40" spans="2:6" ht="15.75">
      <c r="B40" s="174"/>
      <c r="C40" s="172"/>
      <c r="D40" s="173"/>
      <c r="E40" s="173"/>
      <c r="F40" s="20"/>
    </row>
    <row r="41" spans="2:6" ht="15.75">
      <c r="B41" s="175"/>
      <c r="C41" s="172"/>
      <c r="D41" s="21"/>
      <c r="E41" s="173"/>
      <c r="F41" s="20"/>
    </row>
    <row r="42" spans="2:6" ht="15.75">
      <c r="B42" s="176"/>
      <c r="C42" s="172"/>
      <c r="D42" s="173"/>
      <c r="E42" s="173"/>
      <c r="F42" s="20"/>
    </row>
    <row r="43" spans="2:6" ht="15.75">
      <c r="B43" s="177"/>
      <c r="C43" s="172"/>
      <c r="D43" s="173"/>
      <c r="E43" s="178"/>
      <c r="F43" s="20"/>
    </row>
    <row r="44" spans="2:6" ht="15.75">
      <c r="B44" s="171"/>
      <c r="C44" s="172"/>
      <c r="D44" s="173"/>
      <c r="E44" s="173"/>
      <c r="F44" s="20"/>
    </row>
    <row r="45" spans="2:6" ht="15.75">
      <c r="B45" s="171"/>
      <c r="C45" s="172"/>
      <c r="D45" s="173"/>
      <c r="E45" s="173"/>
      <c r="F45" s="20"/>
    </row>
    <row r="46" spans="2:6" ht="15.75">
      <c r="B46" s="179"/>
      <c r="C46" s="180"/>
      <c r="D46" s="181"/>
      <c r="E46" s="181"/>
      <c r="F46" s="20"/>
    </row>
    <row r="47" spans="2:6">
      <c r="B47" s="182"/>
      <c r="C47" s="182"/>
      <c r="D47" s="182"/>
      <c r="E47" s="182"/>
      <c r="F47" s="20"/>
    </row>
    <row r="48" spans="2:6">
      <c r="B48" s="183"/>
      <c r="C48" s="20"/>
      <c r="D48" s="20"/>
      <c r="E48" s="20"/>
      <c r="F48" s="20"/>
    </row>
    <row r="49" spans="2:6">
      <c r="B49" s="20"/>
      <c r="C49" s="20"/>
      <c r="D49" s="20"/>
      <c r="E49" s="20"/>
      <c r="F49" s="20"/>
    </row>
    <row r="50" spans="2:6">
      <c r="B50" s="20"/>
      <c r="C50" s="20"/>
      <c r="D50" s="20"/>
      <c r="E50" s="20"/>
      <c r="F50" s="20"/>
    </row>
    <row r="51" spans="2:6">
      <c r="B51" s="20"/>
      <c r="C51" s="20"/>
      <c r="D51" s="20"/>
      <c r="E51" s="20"/>
      <c r="F51" s="20"/>
    </row>
    <row r="52" spans="2:6">
      <c r="B52" s="20"/>
      <c r="C52" s="20"/>
      <c r="D52" s="20"/>
      <c r="E52" s="20"/>
      <c r="F52" s="20"/>
    </row>
    <row r="53" spans="2:6">
      <c r="B53" s="20"/>
      <c r="C53" s="20"/>
      <c r="D53" s="20"/>
      <c r="E53" s="20"/>
      <c r="F53" s="20"/>
    </row>
    <row r="54" spans="2:6">
      <c r="B54" s="20"/>
      <c r="C54" s="20"/>
      <c r="D54" s="20"/>
      <c r="E54" s="20"/>
      <c r="F54" s="20"/>
    </row>
    <row r="55" spans="2:6">
      <c r="B55" s="20"/>
      <c r="C55" s="20"/>
      <c r="D55" s="20"/>
      <c r="E55" s="20"/>
      <c r="F55" s="20"/>
    </row>
    <row r="56" spans="2:6">
      <c r="B56" s="20"/>
      <c r="C56" s="20"/>
      <c r="D56" s="20"/>
      <c r="E56" s="20"/>
      <c r="F56" s="20"/>
    </row>
    <row r="57" spans="2:6">
      <c r="B57" s="20"/>
      <c r="C57" s="20"/>
      <c r="D57" s="20"/>
      <c r="E57" s="20"/>
      <c r="F57" s="20"/>
    </row>
    <row r="58" spans="2:6">
      <c r="B58" s="20"/>
      <c r="C58" s="20"/>
      <c r="D58" s="20"/>
      <c r="E58" s="20"/>
      <c r="F58" s="20"/>
    </row>
    <row r="59" spans="2:6">
      <c r="B59" s="20"/>
      <c r="C59" s="20"/>
      <c r="D59" s="20"/>
      <c r="E59" s="20"/>
      <c r="F59" s="20"/>
    </row>
    <row r="60" spans="2:6">
      <c r="B60" s="20"/>
      <c r="C60" s="20"/>
      <c r="D60" s="20"/>
      <c r="E60" s="20"/>
      <c r="F60" s="20"/>
    </row>
    <row r="61" spans="2:6">
      <c r="B61" s="20"/>
      <c r="C61" s="20"/>
      <c r="D61" s="20"/>
      <c r="E61" s="20"/>
      <c r="F61" s="20"/>
    </row>
    <row r="62" spans="2:6">
      <c r="B62" s="20"/>
      <c r="C62" s="20"/>
      <c r="D62" s="20"/>
      <c r="E62" s="20"/>
      <c r="F62" s="20"/>
    </row>
    <row r="63" spans="2:6">
      <c r="B63" s="20"/>
      <c r="C63" s="20"/>
      <c r="D63" s="20"/>
      <c r="E63" s="20"/>
      <c r="F63" s="20"/>
    </row>
    <row r="64" spans="2:6">
      <c r="B64" s="20"/>
      <c r="C64" s="20"/>
      <c r="D64" s="20"/>
      <c r="E64" s="20"/>
      <c r="F64" s="20"/>
    </row>
    <row r="65" spans="2:6">
      <c r="B65" s="20"/>
      <c r="C65" s="20"/>
      <c r="D65" s="20"/>
      <c r="E65" s="20"/>
      <c r="F65" s="20"/>
    </row>
    <row r="66" spans="2:6">
      <c r="B66" s="20"/>
      <c r="C66" s="20"/>
      <c r="D66" s="20"/>
      <c r="E66" s="20"/>
      <c r="F66" s="20"/>
    </row>
    <row r="67" spans="2:6">
      <c r="B67" s="20"/>
      <c r="C67" s="20"/>
      <c r="D67" s="20"/>
      <c r="E67" s="20"/>
      <c r="F67" s="20"/>
    </row>
    <row r="68" spans="2:6">
      <c r="B68" s="20"/>
      <c r="C68" s="20"/>
      <c r="D68" s="20"/>
      <c r="E68" s="20"/>
      <c r="F68" s="20"/>
    </row>
    <row r="69" spans="2:6">
      <c r="B69" s="20"/>
      <c r="C69" s="20"/>
      <c r="D69" s="20"/>
      <c r="E69" s="20"/>
      <c r="F69" s="20"/>
    </row>
    <row r="70" spans="2:6">
      <c r="B70" s="20"/>
      <c r="C70" s="20"/>
      <c r="D70" s="20"/>
      <c r="E70" s="20"/>
      <c r="F70" s="20"/>
    </row>
    <row r="71" spans="2:6">
      <c r="B71" s="20"/>
      <c r="C71" s="20"/>
      <c r="D71" s="20"/>
      <c r="E71" s="20"/>
      <c r="F71" s="20"/>
    </row>
    <row r="72" spans="2:6">
      <c r="B72" s="20"/>
      <c r="C72" s="20"/>
      <c r="D72" s="20"/>
      <c r="E72" s="20"/>
      <c r="F72" s="20"/>
    </row>
    <row r="73" spans="2:6">
      <c r="B73" s="20"/>
      <c r="C73" s="20"/>
      <c r="D73" s="20"/>
      <c r="E73" s="20"/>
      <c r="F73" s="20"/>
    </row>
    <row r="74" spans="2:6">
      <c r="B74" s="20"/>
      <c r="C74" s="20"/>
      <c r="D74" s="20"/>
      <c r="E74" s="20"/>
      <c r="F74" s="20"/>
    </row>
    <row r="75" spans="2:6">
      <c r="B75" s="20"/>
      <c r="C75" s="20"/>
      <c r="D75" s="20"/>
      <c r="E75" s="20"/>
      <c r="F75" s="20"/>
    </row>
    <row r="76" spans="2:6">
      <c r="B76" s="20"/>
      <c r="C76" s="20"/>
      <c r="D76" s="20"/>
      <c r="E76" s="20"/>
      <c r="F76" s="20"/>
    </row>
    <row r="77" spans="2:6">
      <c r="B77" s="20"/>
      <c r="C77" s="20"/>
      <c r="D77" s="20"/>
      <c r="E77" s="20"/>
      <c r="F77" s="20"/>
    </row>
    <row r="78" spans="2:6">
      <c r="B78" s="20"/>
      <c r="C78" s="20"/>
      <c r="D78" s="20"/>
      <c r="E78" s="20"/>
      <c r="F78" s="20"/>
    </row>
    <row r="79" spans="2:6">
      <c r="B79" s="20"/>
      <c r="C79" s="20"/>
      <c r="D79" s="20"/>
      <c r="E79" s="20"/>
      <c r="F79" s="20"/>
    </row>
    <row r="80" spans="2:6">
      <c r="B80" s="20"/>
      <c r="C80" s="20"/>
      <c r="D80" s="20"/>
      <c r="E80" s="20"/>
      <c r="F80" s="20"/>
    </row>
    <row r="81" spans="2:6">
      <c r="B81" s="20"/>
      <c r="C81" s="20"/>
      <c r="D81" s="20"/>
      <c r="E81" s="20"/>
      <c r="F81" s="20"/>
    </row>
    <row r="82" spans="2:6">
      <c r="B82" s="20"/>
      <c r="C82" s="20"/>
      <c r="D82" s="20"/>
      <c r="E82" s="20"/>
      <c r="F82" s="20"/>
    </row>
    <row r="83" spans="2:6">
      <c r="B83" s="20"/>
      <c r="C83" s="20"/>
      <c r="D83" s="20"/>
      <c r="E83" s="20"/>
      <c r="F83" s="20"/>
    </row>
    <row r="84" spans="2:6">
      <c r="B84" s="20"/>
      <c r="C84" s="20"/>
      <c r="D84" s="20"/>
      <c r="E84" s="20"/>
      <c r="F84" s="20"/>
    </row>
    <row r="85" spans="2:6">
      <c r="B85" s="20"/>
      <c r="C85" s="20"/>
      <c r="D85" s="20"/>
      <c r="E85" s="20"/>
      <c r="F85" s="20"/>
    </row>
    <row r="86" spans="2:6">
      <c r="B86" s="20"/>
      <c r="C86" s="20"/>
      <c r="D86" s="20"/>
      <c r="E86" s="20"/>
      <c r="F86" s="20"/>
    </row>
    <row r="87" spans="2:6">
      <c r="B87" s="20"/>
      <c r="C87" s="20"/>
      <c r="D87" s="20"/>
      <c r="E87" s="20"/>
      <c r="F87" s="20"/>
    </row>
    <row r="88" spans="2:6">
      <c r="B88" s="20"/>
      <c r="C88" s="20"/>
      <c r="D88" s="20"/>
      <c r="E88" s="20"/>
      <c r="F88" s="20"/>
    </row>
    <row r="89" spans="2:6">
      <c r="B89" s="20"/>
      <c r="C89" s="20"/>
      <c r="D89" s="20"/>
      <c r="E89" s="20"/>
      <c r="F89" s="20"/>
    </row>
    <row r="90" spans="2:6">
      <c r="B90" s="20"/>
      <c r="C90" s="20"/>
      <c r="D90" s="20"/>
      <c r="E90" s="20"/>
      <c r="F90" s="20"/>
    </row>
    <row r="91" spans="2:6">
      <c r="B91" s="20"/>
      <c r="C91" s="20"/>
      <c r="D91" s="20"/>
      <c r="E91" s="20"/>
      <c r="F91" s="20"/>
    </row>
    <row r="92" spans="2:6">
      <c r="B92" s="20"/>
      <c r="C92" s="20"/>
      <c r="D92" s="20"/>
      <c r="E92" s="20"/>
      <c r="F92" s="20"/>
    </row>
    <row r="93" spans="2:6">
      <c r="B93" s="20"/>
      <c r="C93" s="20"/>
      <c r="D93" s="20"/>
      <c r="E93" s="20"/>
      <c r="F93" s="20"/>
    </row>
    <row r="94" spans="2:6">
      <c r="B94" s="20"/>
      <c r="C94" s="20"/>
      <c r="D94" s="20"/>
      <c r="E94" s="20"/>
      <c r="F94" s="20"/>
    </row>
    <row r="95" spans="2:6">
      <c r="B95" s="20"/>
      <c r="C95" s="20"/>
      <c r="D95" s="20"/>
      <c r="E95" s="20"/>
      <c r="F95" s="20"/>
    </row>
    <row r="96" spans="2:6">
      <c r="B96" s="20"/>
      <c r="C96" s="20"/>
      <c r="D96" s="20"/>
      <c r="E96" s="20"/>
      <c r="F96" s="20"/>
    </row>
    <row r="97" spans="2:6">
      <c r="B97" s="20"/>
      <c r="C97" s="20"/>
      <c r="D97" s="20"/>
      <c r="E97" s="20"/>
      <c r="F97" s="20"/>
    </row>
    <row r="98" spans="2:6">
      <c r="B98" s="20"/>
      <c r="C98" s="20"/>
      <c r="D98" s="20"/>
      <c r="E98" s="20"/>
      <c r="F98" s="20"/>
    </row>
    <row r="99" spans="2:6">
      <c r="B99" s="20"/>
      <c r="C99" s="20"/>
      <c r="D99" s="20"/>
      <c r="E99" s="20"/>
      <c r="F99" s="20"/>
    </row>
    <row r="100" spans="2:6">
      <c r="B100" s="20"/>
      <c r="C100" s="20"/>
      <c r="D100" s="20"/>
      <c r="E100" s="20"/>
      <c r="F100" s="20"/>
    </row>
    <row r="101" spans="2:6">
      <c r="B101" s="20"/>
      <c r="C101" s="20"/>
      <c r="D101" s="20"/>
      <c r="E101" s="20"/>
      <c r="F101" s="20"/>
    </row>
    <row r="102" spans="2:6">
      <c r="B102" s="20"/>
      <c r="C102" s="20"/>
      <c r="D102" s="20"/>
      <c r="E102" s="20"/>
      <c r="F102" s="20"/>
    </row>
    <row r="103" spans="2:6">
      <c r="B103" s="20"/>
      <c r="C103" s="20"/>
      <c r="D103" s="20"/>
      <c r="E103" s="20"/>
      <c r="F103" s="20"/>
    </row>
    <row r="104" spans="2:6">
      <c r="B104" s="20"/>
      <c r="C104" s="20"/>
      <c r="D104" s="20"/>
      <c r="E104" s="20"/>
      <c r="F104" s="20"/>
    </row>
    <row r="105" spans="2:6">
      <c r="B105" s="20"/>
      <c r="C105" s="20"/>
      <c r="D105" s="20"/>
      <c r="E105" s="20"/>
      <c r="F105" s="20"/>
    </row>
    <row r="106" spans="2:6">
      <c r="B106" s="20"/>
      <c r="C106" s="20"/>
      <c r="D106" s="20"/>
      <c r="E106" s="20"/>
      <c r="F106" s="20"/>
    </row>
    <row r="107" spans="2:6">
      <c r="B107" s="20"/>
      <c r="C107" s="20"/>
      <c r="D107" s="20"/>
      <c r="E107" s="20"/>
      <c r="F107" s="20"/>
    </row>
    <row r="108" spans="2:6">
      <c r="B108" s="20"/>
      <c r="C108" s="20"/>
      <c r="D108" s="20"/>
      <c r="E108" s="20"/>
      <c r="F108" s="20"/>
    </row>
    <row r="109" spans="2:6">
      <c r="B109" s="20"/>
      <c r="C109" s="20"/>
      <c r="D109" s="20"/>
      <c r="E109" s="20"/>
      <c r="F109" s="20"/>
    </row>
    <row r="110" spans="2:6">
      <c r="B110" s="20"/>
      <c r="C110" s="20"/>
      <c r="D110" s="20"/>
      <c r="E110" s="20"/>
      <c r="F110" s="20"/>
    </row>
    <row r="111" spans="2:6">
      <c r="B111" s="20"/>
      <c r="C111" s="20"/>
      <c r="D111" s="20"/>
      <c r="E111" s="20"/>
      <c r="F111" s="20"/>
    </row>
    <row r="112" spans="2:6">
      <c r="B112" s="20"/>
      <c r="C112" s="20"/>
      <c r="D112" s="20"/>
      <c r="E112" s="20"/>
      <c r="F112" s="2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48"/>
  <sheetViews>
    <sheetView tabSelected="1" topLeftCell="A34" workbookViewId="0">
      <selection activeCell="N53" sqref="N52:N53"/>
    </sheetView>
  </sheetViews>
  <sheetFormatPr defaultRowHeight="15"/>
  <cols>
    <col min="8" max="8" width="9.85546875" customWidth="1"/>
    <col min="11" max="11" width="7.42578125" customWidth="1"/>
    <col min="12" max="12" width="7.5703125" customWidth="1"/>
    <col min="13" max="13" width="7.28515625" customWidth="1"/>
    <col min="14" max="14" width="7" customWidth="1"/>
    <col min="17" max="17" width="10.85546875" customWidth="1"/>
    <col min="18" max="18" width="11.28515625" customWidth="1"/>
  </cols>
  <sheetData>
    <row r="1" spans="1:18" ht="15.75">
      <c r="A1" s="30"/>
      <c r="B1" s="31"/>
      <c r="C1" s="196" t="s">
        <v>77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32"/>
    </row>
    <row r="2" spans="1:18" ht="15.75">
      <c r="A2" s="33"/>
      <c r="B2" s="34"/>
      <c r="C2" s="197" t="s">
        <v>206</v>
      </c>
      <c r="D2" s="197"/>
      <c r="E2" s="197"/>
      <c r="F2" s="197"/>
      <c r="G2" s="35"/>
      <c r="H2" s="35"/>
      <c r="I2" s="35"/>
      <c r="J2" s="35"/>
      <c r="K2" s="35"/>
      <c r="L2" s="35"/>
      <c r="M2" s="35"/>
      <c r="N2" s="35"/>
      <c r="O2" s="35"/>
    </row>
    <row r="3" spans="1:18" ht="15.75">
      <c r="A3" s="33"/>
      <c r="B3" s="34"/>
      <c r="C3" s="36" t="s">
        <v>207</v>
      </c>
      <c r="D3" s="34"/>
      <c r="E3" s="34"/>
      <c r="F3" s="34"/>
      <c r="G3" s="198"/>
      <c r="H3" s="198"/>
      <c r="I3" s="198"/>
      <c r="J3" s="198"/>
      <c r="K3" s="198"/>
      <c r="L3" s="198"/>
      <c r="M3" s="198"/>
      <c r="N3" s="198"/>
      <c r="O3" s="35"/>
    </row>
    <row r="4" spans="1:18" ht="18.75">
      <c r="A4" s="30"/>
      <c r="B4" s="31"/>
      <c r="C4" s="199" t="s">
        <v>78</v>
      </c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31"/>
    </row>
    <row r="5" spans="1:18">
      <c r="A5" s="200" t="s">
        <v>79</v>
      </c>
      <c r="B5" s="201" t="s">
        <v>80</v>
      </c>
      <c r="C5" s="202" t="s">
        <v>81</v>
      </c>
      <c r="D5" s="202"/>
      <c r="E5" s="202"/>
      <c r="F5" s="202"/>
      <c r="G5" s="202"/>
      <c r="H5" s="202"/>
      <c r="I5" s="203" t="s">
        <v>82</v>
      </c>
      <c r="J5" s="203" t="s">
        <v>83</v>
      </c>
      <c r="K5" s="202" t="s">
        <v>84</v>
      </c>
      <c r="L5" s="202"/>
      <c r="M5" s="202"/>
      <c r="N5" s="202"/>
      <c r="O5" s="208" t="s">
        <v>85</v>
      </c>
    </row>
    <row r="6" spans="1:18">
      <c r="A6" s="200"/>
      <c r="B6" s="201"/>
      <c r="C6" s="202" t="s">
        <v>86</v>
      </c>
      <c r="D6" s="203" t="s">
        <v>87</v>
      </c>
      <c r="E6" s="202" t="s">
        <v>70</v>
      </c>
      <c r="F6" s="202" t="s">
        <v>88</v>
      </c>
      <c r="G6" s="202" t="s">
        <v>89</v>
      </c>
      <c r="H6" s="202" t="s">
        <v>90</v>
      </c>
      <c r="I6" s="203"/>
      <c r="J6" s="203"/>
      <c r="K6" s="202" t="s">
        <v>91</v>
      </c>
      <c r="L6" s="202"/>
      <c r="M6" s="202" t="s">
        <v>92</v>
      </c>
      <c r="N6" s="202"/>
      <c r="O6" s="209"/>
    </row>
    <row r="7" spans="1:18" ht="39">
      <c r="A7" s="200"/>
      <c r="B7" s="201"/>
      <c r="C7" s="202"/>
      <c r="D7" s="203"/>
      <c r="E7" s="202"/>
      <c r="F7" s="202"/>
      <c r="G7" s="202"/>
      <c r="H7" s="202"/>
      <c r="I7" s="204"/>
      <c r="J7" s="203"/>
      <c r="K7" s="37" t="s">
        <v>93</v>
      </c>
      <c r="L7" s="38" t="s">
        <v>94</v>
      </c>
      <c r="M7" s="38" t="s">
        <v>93</v>
      </c>
      <c r="N7" s="38" t="s">
        <v>94</v>
      </c>
      <c r="O7" s="210"/>
    </row>
    <row r="8" spans="1:18">
      <c r="A8" s="39"/>
      <c r="B8" s="40"/>
      <c r="C8" s="40" t="s">
        <v>71</v>
      </c>
      <c r="D8" s="40" t="s">
        <v>72</v>
      </c>
      <c r="E8" s="40" t="s">
        <v>95</v>
      </c>
      <c r="F8" s="40" t="s">
        <v>73</v>
      </c>
      <c r="G8" s="41" t="s">
        <v>74</v>
      </c>
      <c r="H8" s="40" t="s">
        <v>75</v>
      </c>
      <c r="I8" s="41" t="s">
        <v>96</v>
      </c>
      <c r="J8" s="40" t="s">
        <v>97</v>
      </c>
      <c r="K8" s="40" t="s">
        <v>98</v>
      </c>
      <c r="L8" s="40" t="s">
        <v>99</v>
      </c>
      <c r="M8" s="40" t="s">
        <v>100</v>
      </c>
      <c r="N8" s="40" t="s">
        <v>101</v>
      </c>
      <c r="O8" s="40" t="s">
        <v>101</v>
      </c>
    </row>
    <row r="9" spans="1:18">
      <c r="A9" s="42" t="s">
        <v>102</v>
      </c>
      <c r="B9" s="43"/>
      <c r="C9" s="44"/>
      <c r="D9" s="42"/>
      <c r="E9" s="45"/>
      <c r="F9" s="45"/>
      <c r="G9" s="45"/>
      <c r="H9" s="45"/>
      <c r="I9" s="46"/>
      <c r="J9" s="46"/>
      <c r="K9" s="46"/>
      <c r="L9" s="46"/>
      <c r="M9" s="46"/>
      <c r="N9" s="46"/>
      <c r="O9" s="47"/>
    </row>
    <row r="10" spans="1:18">
      <c r="A10" s="42" t="s">
        <v>103</v>
      </c>
      <c r="B10" s="43"/>
      <c r="C10" s="44"/>
      <c r="D10" s="42"/>
      <c r="E10" s="45"/>
      <c r="F10" s="45"/>
      <c r="G10" s="45"/>
      <c r="H10" s="45"/>
      <c r="I10" s="46"/>
      <c r="J10" s="46"/>
      <c r="K10" s="46"/>
      <c r="L10" s="46"/>
      <c r="M10" s="46"/>
      <c r="N10" s="46"/>
      <c r="O10" s="47"/>
    </row>
    <row r="11" spans="1:18">
      <c r="A11" s="42" t="s">
        <v>104</v>
      </c>
      <c r="B11" s="43"/>
      <c r="C11" s="44"/>
      <c r="D11" s="42"/>
      <c r="E11" s="45"/>
      <c r="F11" s="45"/>
      <c r="G11" s="45"/>
      <c r="H11" s="45"/>
      <c r="I11" s="46"/>
      <c r="J11" s="46"/>
      <c r="K11" s="46"/>
      <c r="L11" s="46"/>
      <c r="M11" s="46"/>
      <c r="N11" s="46"/>
      <c r="O11" s="47"/>
    </row>
    <row r="12" spans="1:18">
      <c r="A12" s="42" t="s">
        <v>105</v>
      </c>
      <c r="B12" s="43"/>
      <c r="C12" s="44"/>
      <c r="D12" s="42"/>
      <c r="E12" s="45"/>
      <c r="F12" s="45"/>
      <c r="G12" s="45"/>
      <c r="H12" s="45"/>
      <c r="I12" s="46"/>
      <c r="J12" s="46"/>
      <c r="K12" s="46"/>
      <c r="L12" s="46"/>
      <c r="M12" s="46"/>
      <c r="N12" s="46"/>
      <c r="O12" s="47"/>
    </row>
    <row r="13" spans="1:18">
      <c r="A13" s="42" t="s">
        <v>106</v>
      </c>
      <c r="B13" s="43"/>
      <c r="C13" s="44"/>
      <c r="D13" s="42"/>
      <c r="E13" s="48"/>
      <c r="F13" s="45"/>
      <c r="G13" s="45"/>
      <c r="H13" s="45"/>
      <c r="I13" s="46"/>
      <c r="J13" s="46"/>
      <c r="K13" s="46"/>
      <c r="L13" s="46"/>
      <c r="M13" s="46"/>
      <c r="N13" s="46"/>
      <c r="O13" s="47"/>
    </row>
    <row r="14" spans="1:18">
      <c r="A14" s="42" t="s">
        <v>109</v>
      </c>
      <c r="B14" s="43"/>
      <c r="C14" s="44"/>
      <c r="D14" s="42"/>
      <c r="E14" s="45"/>
      <c r="F14" s="45"/>
      <c r="G14" s="45"/>
      <c r="H14" s="45"/>
      <c r="I14" s="63"/>
      <c r="J14" s="46"/>
      <c r="K14" s="46"/>
      <c r="L14" s="46"/>
      <c r="M14" s="46"/>
      <c r="N14" s="46"/>
      <c r="O14" s="47"/>
    </row>
    <row r="15" spans="1:18">
      <c r="A15" s="42" t="s">
        <v>110</v>
      </c>
      <c r="B15" s="43" t="s">
        <v>112</v>
      </c>
      <c r="C15" s="44"/>
      <c r="D15" s="42" t="s">
        <v>142</v>
      </c>
      <c r="E15" s="42" t="s">
        <v>68</v>
      </c>
      <c r="F15" s="45" t="s">
        <v>139</v>
      </c>
      <c r="G15" s="45" t="s">
        <v>107</v>
      </c>
      <c r="H15" s="45" t="s">
        <v>113</v>
      </c>
      <c r="I15" s="65">
        <v>53074</v>
      </c>
      <c r="J15" s="62"/>
      <c r="K15" s="46"/>
      <c r="L15" s="46"/>
      <c r="M15" s="46"/>
      <c r="N15" s="46"/>
      <c r="O15" s="47"/>
    </row>
    <row r="16" spans="1:18">
      <c r="A16" s="42" t="s">
        <v>111</v>
      </c>
      <c r="B16" s="43" t="s">
        <v>112</v>
      </c>
      <c r="C16" s="44"/>
      <c r="D16" s="42" t="s">
        <v>141</v>
      </c>
      <c r="E16" s="42" t="s">
        <v>129</v>
      </c>
      <c r="F16" s="45" t="s">
        <v>139</v>
      </c>
      <c r="G16" s="45" t="s">
        <v>107</v>
      </c>
      <c r="H16" s="45" t="s">
        <v>113</v>
      </c>
      <c r="I16" s="64">
        <v>10266</v>
      </c>
      <c r="J16" s="46"/>
      <c r="K16" s="46"/>
      <c r="L16" s="46"/>
      <c r="M16" s="46"/>
      <c r="N16" s="46"/>
      <c r="O16" s="47"/>
      <c r="Q16" s="18"/>
      <c r="R16" s="18"/>
    </row>
    <row r="17" spans="1:18">
      <c r="A17" s="42" t="s">
        <v>114</v>
      </c>
      <c r="B17" s="43" t="s">
        <v>112</v>
      </c>
      <c r="C17" s="44"/>
      <c r="D17" s="42" t="s">
        <v>143</v>
      </c>
      <c r="E17" s="42" t="s">
        <v>131</v>
      </c>
      <c r="F17" s="45" t="s">
        <v>139</v>
      </c>
      <c r="G17" s="45" t="s">
        <v>107</v>
      </c>
      <c r="H17" s="45" t="s">
        <v>113</v>
      </c>
      <c r="I17" s="64">
        <v>165514</v>
      </c>
      <c r="J17" s="46"/>
      <c r="K17" s="46"/>
      <c r="L17" s="46"/>
      <c r="M17" s="46"/>
      <c r="N17" s="46"/>
      <c r="O17" s="47"/>
      <c r="Q17" s="18"/>
      <c r="R17" s="18"/>
    </row>
    <row r="18" spans="1:18">
      <c r="A18" s="42" t="s">
        <v>114</v>
      </c>
      <c r="B18" s="43" t="s">
        <v>146</v>
      </c>
      <c r="C18" s="44"/>
      <c r="D18" s="42" t="s">
        <v>145</v>
      </c>
      <c r="E18" s="42" t="s">
        <v>130</v>
      </c>
      <c r="F18" s="45" t="s">
        <v>147</v>
      </c>
      <c r="G18" s="45" t="s">
        <v>107</v>
      </c>
      <c r="H18" s="43" t="s">
        <v>108</v>
      </c>
      <c r="I18" s="46">
        <v>42822</v>
      </c>
      <c r="J18" s="46"/>
      <c r="K18" s="46"/>
      <c r="L18" s="46"/>
      <c r="M18" s="46"/>
      <c r="N18" s="46"/>
      <c r="O18" s="47"/>
      <c r="Q18" s="66"/>
      <c r="R18" s="67"/>
    </row>
    <row r="19" spans="1:18">
      <c r="A19" s="42" t="s">
        <v>114</v>
      </c>
      <c r="B19" s="43"/>
      <c r="C19" s="44"/>
      <c r="D19" s="42"/>
      <c r="E19" s="42" t="s">
        <v>69</v>
      </c>
      <c r="F19" s="45" t="s">
        <v>153</v>
      </c>
      <c r="G19" s="45" t="s">
        <v>107</v>
      </c>
      <c r="H19" s="45" t="s">
        <v>152</v>
      </c>
      <c r="I19" s="46">
        <v>32458</v>
      </c>
      <c r="J19" s="46"/>
      <c r="K19" s="46"/>
      <c r="L19" s="46"/>
      <c r="M19" s="46"/>
      <c r="N19" s="46"/>
      <c r="O19" s="47"/>
      <c r="Q19" s="66"/>
      <c r="R19" s="67"/>
    </row>
    <row r="20" spans="1:18">
      <c r="A20" s="42" t="s">
        <v>115</v>
      </c>
      <c r="B20" s="43" t="s">
        <v>112</v>
      </c>
      <c r="C20" s="44"/>
      <c r="D20" s="42" t="s">
        <v>144</v>
      </c>
      <c r="E20" s="42" t="s">
        <v>132</v>
      </c>
      <c r="F20" s="45" t="s">
        <v>139</v>
      </c>
      <c r="G20" s="45" t="s">
        <v>107</v>
      </c>
      <c r="H20" s="45" t="s">
        <v>113</v>
      </c>
      <c r="I20" s="46">
        <v>146980</v>
      </c>
      <c r="J20" s="46"/>
      <c r="K20" s="46"/>
      <c r="L20" s="46"/>
      <c r="M20" s="46"/>
      <c r="N20" s="46"/>
      <c r="O20" s="47"/>
      <c r="Q20" s="66"/>
      <c r="R20" s="67"/>
    </row>
    <row r="21" spans="1:18">
      <c r="A21" s="42" t="s">
        <v>115</v>
      </c>
      <c r="B21" s="43" t="s">
        <v>146</v>
      </c>
      <c r="C21" s="44"/>
      <c r="D21" s="42" t="s">
        <v>149</v>
      </c>
      <c r="E21" s="42" t="s">
        <v>133</v>
      </c>
      <c r="F21" s="45" t="s">
        <v>147</v>
      </c>
      <c r="G21" s="45" t="s">
        <v>107</v>
      </c>
      <c r="H21" s="43" t="s">
        <v>108</v>
      </c>
      <c r="I21" s="46">
        <v>73010</v>
      </c>
      <c r="J21" s="46"/>
      <c r="K21" s="46"/>
      <c r="L21" s="46"/>
      <c r="M21" s="46"/>
      <c r="N21" s="46"/>
      <c r="O21" s="47"/>
      <c r="Q21" s="66"/>
      <c r="R21" s="67"/>
    </row>
    <row r="22" spans="1:18">
      <c r="A22" s="42" t="s">
        <v>115</v>
      </c>
      <c r="B22" s="43"/>
      <c r="C22" s="44"/>
      <c r="D22" s="42"/>
      <c r="E22" s="42" t="s">
        <v>133</v>
      </c>
      <c r="F22" s="45" t="s">
        <v>153</v>
      </c>
      <c r="G22" s="45" t="s">
        <v>107</v>
      </c>
      <c r="H22" s="45" t="s">
        <v>152</v>
      </c>
      <c r="I22" s="46">
        <v>14812</v>
      </c>
      <c r="J22" s="46"/>
      <c r="K22" s="46"/>
      <c r="L22" s="46"/>
      <c r="M22" s="46"/>
      <c r="N22" s="46"/>
      <c r="O22" s="47"/>
      <c r="Q22" s="66"/>
      <c r="R22" s="67"/>
    </row>
    <row r="23" spans="1:18">
      <c r="A23" s="42" t="s">
        <v>115</v>
      </c>
      <c r="B23" s="43"/>
      <c r="C23" s="44"/>
      <c r="D23" s="42"/>
      <c r="E23" s="42" t="s">
        <v>134</v>
      </c>
      <c r="F23" s="45" t="s">
        <v>153</v>
      </c>
      <c r="G23" s="45" t="s">
        <v>107</v>
      </c>
      <c r="H23" s="45" t="s">
        <v>152</v>
      </c>
      <c r="I23" s="46">
        <v>62438</v>
      </c>
      <c r="J23" s="46"/>
      <c r="K23" s="46"/>
      <c r="L23" s="46"/>
      <c r="M23" s="49"/>
      <c r="N23" s="46"/>
      <c r="O23" s="47"/>
      <c r="Q23" s="66"/>
      <c r="R23" s="67"/>
    </row>
    <row r="24" spans="1:18">
      <c r="A24" s="42" t="s">
        <v>116</v>
      </c>
      <c r="B24" s="43" t="s">
        <v>112</v>
      </c>
      <c r="C24" s="44"/>
      <c r="D24" s="42" t="s">
        <v>140</v>
      </c>
      <c r="E24" s="42" t="s">
        <v>135</v>
      </c>
      <c r="F24" s="45" t="s">
        <v>139</v>
      </c>
      <c r="G24" s="45" t="s">
        <v>107</v>
      </c>
      <c r="H24" s="45" t="s">
        <v>113</v>
      </c>
      <c r="I24" s="46">
        <v>173575</v>
      </c>
      <c r="J24" s="46"/>
      <c r="K24" s="46"/>
      <c r="L24" s="46"/>
      <c r="M24" s="49"/>
      <c r="N24" s="46"/>
      <c r="O24" s="47"/>
      <c r="Q24" s="66"/>
      <c r="R24" s="67"/>
    </row>
    <row r="25" spans="1:18">
      <c r="A25" s="42" t="s">
        <v>116</v>
      </c>
      <c r="B25" s="43" t="s">
        <v>146</v>
      </c>
      <c r="C25" s="44"/>
      <c r="D25" s="42" t="s">
        <v>148</v>
      </c>
      <c r="E25" s="42" t="s">
        <v>136</v>
      </c>
      <c r="F25" s="45" t="s">
        <v>147</v>
      </c>
      <c r="G25" s="45" t="s">
        <v>107</v>
      </c>
      <c r="H25" s="43" t="s">
        <v>108</v>
      </c>
      <c r="I25" s="46">
        <v>64438</v>
      </c>
      <c r="J25" s="46"/>
      <c r="K25" s="46"/>
      <c r="L25" s="46"/>
      <c r="M25" s="49"/>
      <c r="N25" s="46"/>
      <c r="O25" s="47"/>
      <c r="Q25" s="66"/>
      <c r="R25" s="67"/>
    </row>
    <row r="26" spans="1:18">
      <c r="A26" s="42" t="s">
        <v>116</v>
      </c>
      <c r="B26" s="43"/>
      <c r="C26" s="44"/>
      <c r="D26" s="42"/>
      <c r="E26" s="42" t="s">
        <v>137</v>
      </c>
      <c r="F26" s="45" t="s">
        <v>153</v>
      </c>
      <c r="G26" s="45" t="s">
        <v>107</v>
      </c>
      <c r="H26" s="45" t="s">
        <v>152</v>
      </c>
      <c r="I26" s="46">
        <v>10169</v>
      </c>
      <c r="J26" s="46"/>
      <c r="K26" s="46"/>
      <c r="L26" s="46"/>
      <c r="M26" s="46"/>
      <c r="N26" s="46"/>
      <c r="O26" s="47"/>
      <c r="Q26" s="66"/>
      <c r="R26" s="67"/>
    </row>
    <row r="27" spans="1:18">
      <c r="A27" s="42" t="s">
        <v>117</v>
      </c>
      <c r="B27" s="43" t="s">
        <v>146</v>
      </c>
      <c r="C27" s="44"/>
      <c r="D27" s="43" t="s">
        <v>150</v>
      </c>
      <c r="E27" s="42" t="s">
        <v>138</v>
      </c>
      <c r="F27" s="45" t="s">
        <v>147</v>
      </c>
      <c r="G27" s="45" t="s">
        <v>107</v>
      </c>
      <c r="H27" s="43" t="s">
        <v>108</v>
      </c>
      <c r="I27" s="46">
        <v>45593</v>
      </c>
      <c r="J27" s="46"/>
      <c r="K27" s="46"/>
      <c r="L27" s="46"/>
      <c r="M27" s="46"/>
      <c r="N27" s="46"/>
      <c r="O27" s="47"/>
      <c r="Q27" s="66"/>
      <c r="R27" s="67"/>
    </row>
    <row r="28" spans="1:18">
      <c r="A28" s="42" t="s">
        <v>117</v>
      </c>
      <c r="B28" s="43"/>
      <c r="C28" s="44"/>
      <c r="D28" s="42"/>
      <c r="E28" s="45" t="s">
        <v>151</v>
      </c>
      <c r="F28" s="45"/>
      <c r="G28" s="45"/>
      <c r="H28" s="45" t="s">
        <v>152</v>
      </c>
      <c r="I28" s="46">
        <v>10225</v>
      </c>
      <c r="J28" s="46"/>
      <c r="K28" s="46"/>
      <c r="L28" s="46"/>
      <c r="M28" s="46"/>
      <c r="N28" s="46"/>
      <c r="O28" s="47"/>
      <c r="Q28" s="66"/>
      <c r="R28" s="67"/>
    </row>
    <row r="29" spans="1:18">
      <c r="A29" s="50" t="s">
        <v>102</v>
      </c>
      <c r="B29" s="51"/>
      <c r="C29" s="205" t="s">
        <v>118</v>
      </c>
      <c r="D29" s="206"/>
      <c r="E29" s="206"/>
      <c r="F29" s="206"/>
      <c r="G29" s="206"/>
      <c r="H29" s="207"/>
      <c r="I29" s="52">
        <f t="shared" ref="I29:O40" si="0">SUMIF($A$9:$A$28,$A29,I$9:I$28)</f>
        <v>0</v>
      </c>
      <c r="J29" s="52">
        <f t="shared" si="0"/>
        <v>0</v>
      </c>
      <c r="K29" s="52">
        <f t="shared" si="0"/>
        <v>0</v>
      </c>
      <c r="L29" s="52">
        <f t="shared" si="0"/>
        <v>0</v>
      </c>
      <c r="M29" s="52">
        <f t="shared" si="0"/>
        <v>0</v>
      </c>
      <c r="N29" s="52">
        <f t="shared" si="0"/>
        <v>0</v>
      </c>
      <c r="O29" s="52">
        <f t="shared" si="0"/>
        <v>0</v>
      </c>
      <c r="Q29" s="66"/>
      <c r="R29" s="67"/>
    </row>
    <row r="30" spans="1:18">
      <c r="A30" s="50" t="s">
        <v>103</v>
      </c>
      <c r="B30" s="51"/>
      <c r="C30" s="205" t="s">
        <v>118</v>
      </c>
      <c r="D30" s="206"/>
      <c r="E30" s="206"/>
      <c r="F30" s="206"/>
      <c r="G30" s="206"/>
      <c r="H30" s="207"/>
      <c r="I30" s="52">
        <f t="shared" si="0"/>
        <v>0</v>
      </c>
      <c r="J30" s="52">
        <f t="shared" si="0"/>
        <v>0</v>
      </c>
      <c r="K30" s="52">
        <f t="shared" si="0"/>
        <v>0</v>
      </c>
      <c r="L30" s="52">
        <f t="shared" si="0"/>
        <v>0</v>
      </c>
      <c r="M30" s="52">
        <f t="shared" si="0"/>
        <v>0</v>
      </c>
      <c r="N30" s="52">
        <f t="shared" si="0"/>
        <v>0</v>
      </c>
      <c r="O30" s="52">
        <f t="shared" si="0"/>
        <v>0</v>
      </c>
      <c r="Q30" s="66"/>
      <c r="R30" s="67"/>
    </row>
    <row r="31" spans="1:18">
      <c r="A31" s="50" t="s">
        <v>104</v>
      </c>
      <c r="B31" s="51"/>
      <c r="C31" s="205" t="s">
        <v>118</v>
      </c>
      <c r="D31" s="206"/>
      <c r="E31" s="206"/>
      <c r="F31" s="206"/>
      <c r="G31" s="206"/>
      <c r="H31" s="207"/>
      <c r="I31" s="52">
        <f t="shared" si="0"/>
        <v>0</v>
      </c>
      <c r="J31" s="52">
        <f t="shared" si="0"/>
        <v>0</v>
      </c>
      <c r="K31" s="52">
        <f t="shared" si="0"/>
        <v>0</v>
      </c>
      <c r="L31" s="52">
        <f t="shared" si="0"/>
        <v>0</v>
      </c>
      <c r="M31" s="52">
        <f t="shared" si="0"/>
        <v>0</v>
      </c>
      <c r="N31" s="52">
        <f t="shared" si="0"/>
        <v>0</v>
      </c>
      <c r="O31" s="52">
        <f t="shared" si="0"/>
        <v>0</v>
      </c>
      <c r="Q31" s="66"/>
      <c r="R31" s="67"/>
    </row>
    <row r="32" spans="1:18">
      <c r="A32" s="50" t="s">
        <v>105</v>
      </c>
      <c r="B32" s="51"/>
      <c r="C32" s="205" t="s">
        <v>118</v>
      </c>
      <c r="D32" s="206"/>
      <c r="E32" s="206"/>
      <c r="F32" s="206"/>
      <c r="G32" s="206"/>
      <c r="H32" s="207"/>
      <c r="I32" s="52">
        <f t="shared" si="0"/>
        <v>0</v>
      </c>
      <c r="J32" s="52">
        <f t="shared" si="0"/>
        <v>0</v>
      </c>
      <c r="K32" s="52">
        <f t="shared" si="0"/>
        <v>0</v>
      </c>
      <c r="L32" s="52">
        <f t="shared" si="0"/>
        <v>0</v>
      </c>
      <c r="M32" s="52">
        <f t="shared" si="0"/>
        <v>0</v>
      </c>
      <c r="N32" s="52">
        <f t="shared" si="0"/>
        <v>0</v>
      </c>
      <c r="O32" s="52">
        <f t="shared" si="0"/>
        <v>0</v>
      </c>
      <c r="Q32" s="66"/>
      <c r="R32" s="67"/>
    </row>
    <row r="33" spans="1:18">
      <c r="A33" s="50" t="s">
        <v>106</v>
      </c>
      <c r="B33" s="51"/>
      <c r="C33" s="205" t="s">
        <v>118</v>
      </c>
      <c r="D33" s="206"/>
      <c r="E33" s="206"/>
      <c r="F33" s="206"/>
      <c r="G33" s="206"/>
      <c r="H33" s="207"/>
      <c r="I33" s="52">
        <f t="shared" si="0"/>
        <v>0</v>
      </c>
      <c r="J33" s="52">
        <f t="shared" si="0"/>
        <v>0</v>
      </c>
      <c r="K33" s="52">
        <f t="shared" si="0"/>
        <v>0</v>
      </c>
      <c r="L33" s="52">
        <f t="shared" si="0"/>
        <v>0</v>
      </c>
      <c r="M33" s="52">
        <f t="shared" si="0"/>
        <v>0</v>
      </c>
      <c r="N33" s="52">
        <f t="shared" si="0"/>
        <v>0</v>
      </c>
      <c r="O33" s="52">
        <f t="shared" si="0"/>
        <v>0</v>
      </c>
      <c r="Q33" s="66"/>
      <c r="R33" s="67"/>
    </row>
    <row r="34" spans="1:18">
      <c r="A34" s="50" t="s">
        <v>109</v>
      </c>
      <c r="B34" s="51"/>
      <c r="C34" s="205" t="s">
        <v>118</v>
      </c>
      <c r="D34" s="206"/>
      <c r="E34" s="206"/>
      <c r="F34" s="206"/>
      <c r="G34" s="206"/>
      <c r="H34" s="207"/>
      <c r="I34" s="52">
        <f t="shared" si="0"/>
        <v>0</v>
      </c>
      <c r="J34" s="52">
        <f t="shared" si="0"/>
        <v>0</v>
      </c>
      <c r="K34" s="52">
        <f t="shared" si="0"/>
        <v>0</v>
      </c>
      <c r="L34" s="52">
        <f t="shared" si="0"/>
        <v>0</v>
      </c>
      <c r="M34" s="52">
        <f t="shared" si="0"/>
        <v>0</v>
      </c>
      <c r="N34" s="52">
        <f t="shared" si="0"/>
        <v>0</v>
      </c>
      <c r="O34" s="52">
        <f t="shared" si="0"/>
        <v>0</v>
      </c>
      <c r="Q34" s="66"/>
      <c r="R34" s="67"/>
    </row>
    <row r="35" spans="1:18">
      <c r="A35" s="50" t="s">
        <v>110</v>
      </c>
      <c r="B35" s="51"/>
      <c r="C35" s="211" t="s">
        <v>118</v>
      </c>
      <c r="D35" s="211"/>
      <c r="E35" s="211"/>
      <c r="F35" s="211"/>
      <c r="G35" s="211"/>
      <c r="H35" s="211"/>
      <c r="I35" s="52">
        <f t="shared" si="0"/>
        <v>53074</v>
      </c>
      <c r="J35" s="52">
        <f t="shared" si="0"/>
        <v>0</v>
      </c>
      <c r="K35" s="52">
        <f t="shared" si="0"/>
        <v>0</v>
      </c>
      <c r="L35" s="52">
        <f t="shared" si="0"/>
        <v>0</v>
      </c>
      <c r="M35" s="52">
        <f t="shared" si="0"/>
        <v>0</v>
      </c>
      <c r="N35" s="52">
        <f t="shared" si="0"/>
        <v>0</v>
      </c>
      <c r="O35" s="52">
        <f t="shared" si="0"/>
        <v>0</v>
      </c>
      <c r="Q35" s="66"/>
      <c r="R35" s="67"/>
    </row>
    <row r="36" spans="1:18">
      <c r="A36" s="50" t="s">
        <v>111</v>
      </c>
      <c r="B36" s="51"/>
      <c r="C36" s="211" t="s">
        <v>118</v>
      </c>
      <c r="D36" s="211"/>
      <c r="E36" s="211"/>
      <c r="F36" s="211"/>
      <c r="G36" s="211"/>
      <c r="H36" s="211"/>
      <c r="I36" s="52">
        <f t="shared" si="0"/>
        <v>10266</v>
      </c>
      <c r="J36" s="52">
        <f t="shared" si="0"/>
        <v>0</v>
      </c>
      <c r="K36" s="52">
        <f t="shared" si="0"/>
        <v>0</v>
      </c>
      <c r="L36" s="52">
        <f t="shared" si="0"/>
        <v>0</v>
      </c>
      <c r="M36" s="52">
        <f t="shared" si="0"/>
        <v>0</v>
      </c>
      <c r="N36" s="52">
        <f t="shared" si="0"/>
        <v>0</v>
      </c>
      <c r="O36" s="52">
        <f t="shared" si="0"/>
        <v>0</v>
      </c>
      <c r="Q36" s="68"/>
      <c r="R36" s="67"/>
    </row>
    <row r="37" spans="1:18">
      <c r="A37" s="50" t="s">
        <v>114</v>
      </c>
      <c r="B37" s="51"/>
      <c r="C37" s="211" t="s">
        <v>118</v>
      </c>
      <c r="D37" s="211"/>
      <c r="E37" s="211"/>
      <c r="F37" s="211"/>
      <c r="G37" s="211"/>
      <c r="H37" s="211"/>
      <c r="I37" s="52">
        <f t="shared" si="0"/>
        <v>240794</v>
      </c>
      <c r="J37" s="52">
        <f t="shared" si="0"/>
        <v>0</v>
      </c>
      <c r="K37" s="52">
        <f t="shared" si="0"/>
        <v>0</v>
      </c>
      <c r="L37" s="52">
        <f t="shared" si="0"/>
        <v>0</v>
      </c>
      <c r="M37" s="52">
        <f t="shared" si="0"/>
        <v>0</v>
      </c>
      <c r="N37" s="52">
        <f t="shared" si="0"/>
        <v>0</v>
      </c>
      <c r="O37" s="52">
        <f t="shared" si="0"/>
        <v>0</v>
      </c>
      <c r="Q37" s="66"/>
      <c r="R37" s="67"/>
    </row>
    <row r="38" spans="1:18">
      <c r="A38" s="50" t="s">
        <v>115</v>
      </c>
      <c r="B38" s="51"/>
      <c r="C38" s="211" t="s">
        <v>118</v>
      </c>
      <c r="D38" s="211"/>
      <c r="E38" s="211"/>
      <c r="F38" s="211"/>
      <c r="G38" s="211"/>
      <c r="H38" s="211"/>
      <c r="I38" s="52">
        <f t="shared" si="0"/>
        <v>297240</v>
      </c>
      <c r="J38" s="52">
        <f t="shared" si="0"/>
        <v>0</v>
      </c>
      <c r="K38" s="52">
        <f t="shared" si="0"/>
        <v>0</v>
      </c>
      <c r="L38" s="52">
        <f t="shared" si="0"/>
        <v>0</v>
      </c>
      <c r="M38" s="52">
        <f t="shared" si="0"/>
        <v>0</v>
      </c>
      <c r="N38" s="52">
        <f t="shared" si="0"/>
        <v>0</v>
      </c>
      <c r="O38" s="52">
        <f t="shared" si="0"/>
        <v>0</v>
      </c>
    </row>
    <row r="39" spans="1:18">
      <c r="A39" s="50" t="s">
        <v>116</v>
      </c>
      <c r="B39" s="51"/>
      <c r="C39" s="211" t="s">
        <v>118</v>
      </c>
      <c r="D39" s="211"/>
      <c r="E39" s="211"/>
      <c r="F39" s="211"/>
      <c r="G39" s="211"/>
      <c r="H39" s="211"/>
      <c r="I39" s="52">
        <f t="shared" si="0"/>
        <v>248182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</row>
    <row r="40" spans="1:18">
      <c r="A40" s="50" t="s">
        <v>117</v>
      </c>
      <c r="B40" s="51"/>
      <c r="C40" s="211" t="s">
        <v>118</v>
      </c>
      <c r="D40" s="211"/>
      <c r="E40" s="211"/>
      <c r="F40" s="211"/>
      <c r="G40" s="211"/>
      <c r="H40" s="211"/>
      <c r="I40" s="52">
        <f t="shared" si="0"/>
        <v>55818</v>
      </c>
      <c r="J40" s="52">
        <f t="shared" si="0"/>
        <v>0</v>
      </c>
      <c r="K40" s="52">
        <f t="shared" si="0"/>
        <v>0</v>
      </c>
      <c r="L40" s="52">
        <f t="shared" si="0"/>
        <v>0</v>
      </c>
      <c r="M40" s="52">
        <f t="shared" si="0"/>
        <v>0</v>
      </c>
      <c r="N40" s="52">
        <f t="shared" si="0"/>
        <v>0</v>
      </c>
      <c r="O40" s="52">
        <f t="shared" si="0"/>
        <v>0</v>
      </c>
    </row>
    <row r="41" spans="1:18">
      <c r="A41" s="53"/>
      <c r="B41" s="54"/>
      <c r="C41" s="211" t="s">
        <v>118</v>
      </c>
      <c r="D41" s="211"/>
      <c r="E41" s="211"/>
      <c r="F41" s="211"/>
      <c r="G41" s="211"/>
      <c r="H41" s="211"/>
      <c r="I41" s="52">
        <f t="shared" ref="I41:O41" si="1">SUM(I29:I40)</f>
        <v>905374</v>
      </c>
      <c r="J41" s="52">
        <f t="shared" si="1"/>
        <v>0</v>
      </c>
      <c r="K41" s="52">
        <f t="shared" si="1"/>
        <v>0</v>
      </c>
      <c r="L41" s="52">
        <f t="shared" si="1"/>
        <v>0</v>
      </c>
      <c r="M41" s="52">
        <f t="shared" si="1"/>
        <v>0</v>
      </c>
      <c r="N41" s="52">
        <f t="shared" si="1"/>
        <v>0</v>
      </c>
      <c r="O41" s="52">
        <f t="shared" si="1"/>
        <v>0</v>
      </c>
    </row>
    <row r="42" spans="1:18">
      <c r="A42" s="42"/>
      <c r="B42" s="44"/>
      <c r="C42" s="212" t="s">
        <v>119</v>
      </c>
      <c r="D42" s="212"/>
      <c r="E42" s="212"/>
      <c r="F42" s="212"/>
      <c r="G42" s="212"/>
      <c r="H42" s="212"/>
      <c r="I42" s="45"/>
      <c r="J42" s="45" t="s">
        <v>120</v>
      </c>
      <c r="K42" s="45" t="s">
        <v>121</v>
      </c>
      <c r="L42" s="45" t="s">
        <v>122</v>
      </c>
      <c r="M42" s="45" t="s">
        <v>123</v>
      </c>
      <c r="N42" s="45" t="s">
        <v>124</v>
      </c>
      <c r="O42" s="55"/>
    </row>
    <row r="43" spans="1:18">
      <c r="A43" s="42"/>
      <c r="B43" s="44"/>
      <c r="C43" s="56" t="s">
        <v>125</v>
      </c>
      <c r="D43" s="56"/>
      <c r="E43" s="56"/>
      <c r="F43" s="56"/>
      <c r="G43" s="56"/>
      <c r="H43" s="57"/>
      <c r="I43" s="58"/>
      <c r="J43" s="245"/>
      <c r="K43" s="246"/>
      <c r="L43" s="247"/>
      <c r="M43" s="245"/>
      <c r="N43" s="247"/>
      <c r="O43" s="55"/>
    </row>
    <row r="44" spans="1:18">
      <c r="A44" s="42"/>
      <c r="B44" s="44"/>
      <c r="C44" s="56" t="s">
        <v>126</v>
      </c>
      <c r="D44" s="42"/>
      <c r="E44" s="57"/>
      <c r="F44" s="57"/>
      <c r="G44" s="42"/>
      <c r="H44" s="57"/>
      <c r="I44" s="59"/>
      <c r="J44" s="245"/>
      <c r="K44" s="246"/>
      <c r="L44" s="247"/>
      <c r="M44" s="60"/>
      <c r="N44" s="60"/>
      <c r="O44" s="55"/>
    </row>
    <row r="45" spans="1:18">
      <c r="A45" s="42"/>
      <c r="B45" s="44"/>
      <c r="C45" s="56" t="s">
        <v>127</v>
      </c>
      <c r="D45" s="42"/>
      <c r="E45" s="57"/>
      <c r="F45" s="57"/>
      <c r="G45" s="42"/>
      <c r="H45" s="57"/>
      <c r="I45" s="59"/>
      <c r="J45" s="245"/>
      <c r="K45" s="246"/>
      <c r="L45" s="247"/>
      <c r="M45" s="61"/>
      <c r="N45" s="61"/>
      <c r="O45" s="61"/>
    </row>
    <row r="46" spans="1:18">
      <c r="A46" s="53"/>
      <c r="B46" s="54"/>
      <c r="C46" s="54"/>
      <c r="D46" s="54"/>
      <c r="E46" s="55"/>
      <c r="F46" s="55"/>
      <c r="G46" s="55"/>
      <c r="H46" s="55"/>
      <c r="I46" s="55"/>
      <c r="J46" s="55"/>
      <c r="K46" s="55"/>
      <c r="L46" s="55"/>
      <c r="M46" s="61"/>
      <c r="N46" s="61"/>
      <c r="O46" s="61" t="s">
        <v>128</v>
      </c>
    </row>
    <row r="47" spans="1:18">
      <c r="C47" s="156" t="s">
        <v>280</v>
      </c>
      <c r="G47" s="17" t="s">
        <v>258</v>
      </c>
    </row>
    <row r="48" spans="1:18">
      <c r="C48" s="156" t="s">
        <v>281</v>
      </c>
      <c r="G48" s="17" t="s">
        <v>259</v>
      </c>
    </row>
  </sheetData>
  <mergeCells count="37">
    <mergeCell ref="M43:N43"/>
    <mergeCell ref="J44:L44"/>
    <mergeCell ref="J45:L45"/>
    <mergeCell ref="C35:H35"/>
    <mergeCell ref="C36:H36"/>
    <mergeCell ref="C37:H37"/>
    <mergeCell ref="C38:H38"/>
    <mergeCell ref="C39:H39"/>
    <mergeCell ref="C40:H40"/>
    <mergeCell ref="C41:H41"/>
    <mergeCell ref="C42:H42"/>
    <mergeCell ref="J43:L43"/>
    <mergeCell ref="C34:H34"/>
    <mergeCell ref="O5:O7"/>
    <mergeCell ref="C6:C7"/>
    <mergeCell ref="D6:D7"/>
    <mergeCell ref="E6:E7"/>
    <mergeCell ref="F6:F7"/>
    <mergeCell ref="G6:G7"/>
    <mergeCell ref="H6:H7"/>
    <mergeCell ref="K6:L6"/>
    <mergeCell ref="M6:N6"/>
    <mergeCell ref="C29:H29"/>
    <mergeCell ref="C30:H30"/>
    <mergeCell ref="C31:H31"/>
    <mergeCell ref="C32:H32"/>
    <mergeCell ref="C33:H33"/>
    <mergeCell ref="C1:N1"/>
    <mergeCell ref="C2:F2"/>
    <mergeCell ref="G3:N3"/>
    <mergeCell ref="C4:N4"/>
    <mergeCell ref="A5:A7"/>
    <mergeCell ref="B5:B7"/>
    <mergeCell ref="C5:H5"/>
    <mergeCell ref="I5:I7"/>
    <mergeCell ref="J5:J7"/>
    <mergeCell ref="K5:N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C21" sqref="C21:H21"/>
    </sheetView>
  </sheetViews>
  <sheetFormatPr defaultRowHeight="15"/>
  <sheetData>
    <row r="1" spans="1:14">
      <c r="A1" s="69"/>
      <c r="B1" s="70"/>
      <c r="C1" s="213" t="s">
        <v>154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4" ht="13.5" customHeight="1">
      <c r="A2" s="69"/>
      <c r="B2" s="70"/>
      <c r="C2" s="220" t="s">
        <v>208</v>
      </c>
      <c r="D2" s="221"/>
      <c r="E2" s="221"/>
      <c r="F2" s="222"/>
      <c r="G2" s="35"/>
      <c r="H2" s="35"/>
      <c r="I2" s="35"/>
      <c r="J2" s="35"/>
      <c r="K2" s="35"/>
      <c r="L2" s="35"/>
      <c r="M2" s="35"/>
      <c r="N2" s="35"/>
    </row>
    <row r="3" spans="1:14" ht="12" customHeight="1">
      <c r="A3" s="69"/>
      <c r="B3" s="70"/>
      <c r="C3" s="188" t="s">
        <v>207</v>
      </c>
      <c r="D3" s="34"/>
      <c r="E3" s="34"/>
      <c r="F3" s="34"/>
      <c r="G3" s="223"/>
      <c r="H3" s="224"/>
      <c r="I3" s="224"/>
      <c r="J3" s="224"/>
      <c r="K3" s="224"/>
      <c r="L3" s="224"/>
      <c r="M3" s="224"/>
      <c r="N3" s="225"/>
    </row>
    <row r="4" spans="1:14" ht="12" customHeight="1">
      <c r="A4" s="71"/>
      <c r="B4" s="72"/>
      <c r="C4" s="214" t="s">
        <v>155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</row>
    <row r="5" spans="1:14" ht="12" customHeight="1">
      <c r="A5" s="215" t="s">
        <v>79</v>
      </c>
      <c r="B5" s="201" t="s">
        <v>156</v>
      </c>
      <c r="C5" s="216" t="s">
        <v>81</v>
      </c>
      <c r="D5" s="216"/>
      <c r="E5" s="217"/>
      <c r="F5" s="217"/>
      <c r="G5" s="217"/>
      <c r="H5" s="217"/>
      <c r="I5" s="218" t="s">
        <v>157</v>
      </c>
      <c r="J5" s="219" t="s">
        <v>158</v>
      </c>
      <c r="K5" s="218" t="s">
        <v>159</v>
      </c>
      <c r="L5" s="217" t="s">
        <v>160</v>
      </c>
      <c r="M5" s="217"/>
    </row>
    <row r="6" spans="1:14" ht="12.75" customHeight="1">
      <c r="A6" s="215"/>
      <c r="B6" s="201"/>
      <c r="C6" s="228" t="s">
        <v>161</v>
      </c>
      <c r="D6" s="218" t="s">
        <v>162</v>
      </c>
      <c r="E6" s="217" t="s">
        <v>70</v>
      </c>
      <c r="F6" s="219" t="s">
        <v>163</v>
      </c>
      <c r="G6" s="219" t="s">
        <v>89</v>
      </c>
      <c r="H6" s="218" t="s">
        <v>164</v>
      </c>
      <c r="I6" s="219"/>
      <c r="J6" s="219"/>
      <c r="K6" s="219"/>
      <c r="L6" s="219" t="s">
        <v>165</v>
      </c>
      <c r="M6" s="219" t="s">
        <v>94</v>
      </c>
    </row>
    <row r="7" spans="1:14">
      <c r="A7" s="215"/>
      <c r="B7" s="201"/>
      <c r="C7" s="219"/>
      <c r="D7" s="219"/>
      <c r="E7" s="217"/>
      <c r="F7" s="219"/>
      <c r="G7" s="219"/>
      <c r="H7" s="219"/>
      <c r="I7" s="219"/>
      <c r="J7" s="219"/>
      <c r="K7" s="219"/>
      <c r="L7" s="219"/>
      <c r="M7" s="219"/>
    </row>
    <row r="8" spans="1:14">
      <c r="A8" s="73" t="s">
        <v>71</v>
      </c>
      <c r="B8" s="74" t="s">
        <v>95</v>
      </c>
      <c r="C8" s="40" t="s">
        <v>72</v>
      </c>
      <c r="D8" s="40" t="s">
        <v>74</v>
      </c>
      <c r="E8" s="40" t="s">
        <v>73</v>
      </c>
      <c r="F8" s="40" t="s">
        <v>75</v>
      </c>
      <c r="G8" s="40" t="s">
        <v>76</v>
      </c>
      <c r="H8" s="40" t="s">
        <v>97</v>
      </c>
      <c r="I8" s="75" t="s">
        <v>166</v>
      </c>
      <c r="J8" s="40" t="s">
        <v>99</v>
      </c>
      <c r="K8" s="40" t="s">
        <v>100</v>
      </c>
      <c r="L8" s="40" t="s">
        <v>101</v>
      </c>
      <c r="M8" s="40" t="s">
        <v>167</v>
      </c>
    </row>
    <row r="9" spans="1:14" ht="12.75" customHeight="1">
      <c r="A9" s="53" t="s">
        <v>102</v>
      </c>
      <c r="B9" s="53"/>
      <c r="C9" s="76"/>
      <c r="D9" s="77"/>
      <c r="E9" s="76"/>
      <c r="F9" s="77"/>
      <c r="G9" s="78"/>
      <c r="H9" s="76"/>
      <c r="I9" s="79">
        <f t="shared" ref="I9:I20" si="0">SUM(J9:M9)</f>
        <v>0</v>
      </c>
      <c r="J9" s="79"/>
      <c r="K9" s="79"/>
      <c r="L9" s="79"/>
      <c r="M9" s="79">
        <f>L9*20%</f>
        <v>0</v>
      </c>
    </row>
    <row r="10" spans="1:14" ht="12" customHeight="1">
      <c r="A10" s="53" t="s">
        <v>103</v>
      </c>
      <c r="B10" s="55"/>
      <c r="C10" s="76"/>
      <c r="D10" s="77"/>
      <c r="E10" s="76"/>
      <c r="F10" s="77"/>
      <c r="G10" s="78"/>
      <c r="H10" s="76"/>
      <c r="I10" s="79">
        <f t="shared" si="0"/>
        <v>0</v>
      </c>
      <c r="J10" s="79"/>
      <c r="K10" s="79"/>
      <c r="L10" s="79"/>
      <c r="M10" s="79">
        <f t="shared" ref="M10:M20" si="1">L10*20%</f>
        <v>0</v>
      </c>
    </row>
    <row r="11" spans="1:14" ht="12" customHeight="1">
      <c r="A11" s="53" t="s">
        <v>104</v>
      </c>
      <c r="B11" s="55"/>
      <c r="C11" s="76"/>
      <c r="D11" s="77"/>
      <c r="E11" s="76"/>
      <c r="F11" s="77"/>
      <c r="G11" s="78"/>
      <c r="H11" s="76"/>
      <c r="I11" s="79">
        <f t="shared" si="0"/>
        <v>0</v>
      </c>
      <c r="J11" s="79"/>
      <c r="K11" s="79"/>
      <c r="L11" s="79"/>
      <c r="M11" s="79">
        <f t="shared" si="1"/>
        <v>0</v>
      </c>
    </row>
    <row r="12" spans="1:14" ht="9.75" customHeight="1">
      <c r="A12" s="53" t="s">
        <v>105</v>
      </c>
      <c r="B12" s="55"/>
      <c r="C12" s="76"/>
      <c r="D12" s="77"/>
      <c r="E12" s="76"/>
      <c r="F12" s="77"/>
      <c r="G12" s="78"/>
      <c r="H12" s="76"/>
      <c r="I12" s="79">
        <f t="shared" si="0"/>
        <v>0</v>
      </c>
      <c r="J12" s="79"/>
      <c r="K12" s="79"/>
      <c r="L12" s="79"/>
      <c r="M12" s="79">
        <f t="shared" si="1"/>
        <v>0</v>
      </c>
    </row>
    <row r="13" spans="1:14" ht="9.75" customHeight="1">
      <c r="A13" s="53" t="s">
        <v>106</v>
      </c>
      <c r="B13" s="55"/>
      <c r="C13" s="76"/>
      <c r="D13" s="77"/>
      <c r="E13" s="76"/>
      <c r="F13" s="77"/>
      <c r="G13" s="78"/>
      <c r="H13" s="76"/>
      <c r="I13" s="79">
        <f t="shared" si="0"/>
        <v>0</v>
      </c>
      <c r="J13" s="79"/>
      <c r="K13" s="79"/>
      <c r="L13" s="79"/>
      <c r="M13" s="79">
        <f t="shared" si="1"/>
        <v>0</v>
      </c>
    </row>
    <row r="14" spans="1:14" ht="11.25" customHeight="1">
      <c r="A14" s="53" t="s">
        <v>109</v>
      </c>
      <c r="B14" s="55"/>
      <c r="C14" s="76"/>
      <c r="D14" s="77"/>
      <c r="E14" s="76"/>
      <c r="F14" s="77"/>
      <c r="G14" s="78"/>
      <c r="H14" s="76"/>
      <c r="I14" s="79">
        <v>0</v>
      </c>
      <c r="J14" s="79"/>
      <c r="K14" s="79"/>
      <c r="L14" s="79">
        <v>0</v>
      </c>
      <c r="M14" s="79">
        <v>0</v>
      </c>
    </row>
    <row r="15" spans="1:14" ht="11.25" customHeight="1">
      <c r="A15" s="53" t="s">
        <v>110</v>
      </c>
      <c r="B15" s="55"/>
      <c r="C15" s="76"/>
      <c r="D15" s="77"/>
      <c r="E15" s="76"/>
      <c r="F15" s="77"/>
      <c r="G15" s="78"/>
      <c r="H15" s="76"/>
      <c r="I15" s="79">
        <f t="shared" si="0"/>
        <v>0</v>
      </c>
      <c r="J15" s="79"/>
      <c r="K15" s="79"/>
      <c r="L15" s="79"/>
      <c r="M15" s="79">
        <f t="shared" si="1"/>
        <v>0</v>
      </c>
    </row>
    <row r="16" spans="1:14" ht="10.5" customHeight="1">
      <c r="A16" s="53" t="s">
        <v>111</v>
      </c>
      <c r="B16" s="55"/>
      <c r="C16" s="76"/>
      <c r="D16" s="77"/>
      <c r="E16" s="76"/>
      <c r="F16" s="77"/>
      <c r="G16" s="78"/>
      <c r="H16" s="76"/>
      <c r="I16" s="79">
        <f t="shared" si="0"/>
        <v>0</v>
      </c>
      <c r="J16" s="79"/>
      <c r="K16" s="79"/>
      <c r="L16" s="79"/>
      <c r="M16" s="79">
        <f t="shared" si="1"/>
        <v>0</v>
      </c>
    </row>
    <row r="17" spans="1:13" ht="10.5" customHeight="1">
      <c r="A17" s="53" t="s">
        <v>114</v>
      </c>
      <c r="B17" s="55"/>
      <c r="C17" s="54"/>
      <c r="D17" s="53"/>
      <c r="E17" s="54"/>
      <c r="F17" s="55"/>
      <c r="G17" s="55"/>
      <c r="H17" s="54"/>
      <c r="I17" s="79">
        <f t="shared" si="0"/>
        <v>0</v>
      </c>
      <c r="J17" s="79"/>
      <c r="K17" s="79"/>
      <c r="L17" s="79"/>
      <c r="M17" s="79">
        <f t="shared" si="1"/>
        <v>0</v>
      </c>
    </row>
    <row r="18" spans="1:13" ht="12.75" customHeight="1">
      <c r="A18" s="53" t="s">
        <v>115</v>
      </c>
      <c r="B18" s="55"/>
      <c r="C18" s="76"/>
      <c r="D18" s="53"/>
      <c r="E18" s="76"/>
      <c r="F18" s="55"/>
      <c r="G18" s="78"/>
      <c r="H18" s="54"/>
      <c r="I18" s="79">
        <f t="shared" si="0"/>
        <v>0</v>
      </c>
      <c r="J18" s="79"/>
      <c r="K18" s="79"/>
      <c r="L18" s="79"/>
      <c r="M18" s="79">
        <f t="shared" si="1"/>
        <v>0</v>
      </c>
    </row>
    <row r="19" spans="1:13" ht="9.75" customHeight="1">
      <c r="A19" s="53" t="s">
        <v>116</v>
      </c>
      <c r="B19" s="55"/>
      <c r="C19" s="76"/>
      <c r="D19" s="77"/>
      <c r="E19" s="76"/>
      <c r="F19" s="77"/>
      <c r="G19" s="78"/>
      <c r="H19" s="76"/>
      <c r="I19" s="79">
        <f t="shared" si="0"/>
        <v>0</v>
      </c>
      <c r="J19" s="79"/>
      <c r="K19" s="79"/>
      <c r="L19" s="79"/>
      <c r="M19" s="79">
        <f t="shared" si="1"/>
        <v>0</v>
      </c>
    </row>
    <row r="20" spans="1:13">
      <c r="A20" s="53" t="s">
        <v>117</v>
      </c>
      <c r="B20" s="55"/>
      <c r="C20" s="76"/>
      <c r="D20" s="77"/>
      <c r="E20" s="76"/>
      <c r="F20" s="77"/>
      <c r="G20" s="78"/>
      <c r="H20" s="76"/>
      <c r="I20" s="79">
        <f t="shared" si="0"/>
        <v>0</v>
      </c>
      <c r="J20" s="79"/>
      <c r="K20" s="79"/>
      <c r="L20" s="79"/>
      <c r="M20" s="79">
        <f t="shared" si="1"/>
        <v>0</v>
      </c>
    </row>
    <row r="21" spans="1:13">
      <c r="A21" s="50" t="s">
        <v>102</v>
      </c>
      <c r="B21" s="80"/>
      <c r="C21" s="226" t="s">
        <v>118</v>
      </c>
      <c r="D21" s="226"/>
      <c r="E21" s="226"/>
      <c r="F21" s="226"/>
      <c r="G21" s="226"/>
      <c r="H21" s="226"/>
      <c r="I21" s="81">
        <f t="shared" ref="I21:M32" si="2">SUMIF($A$9:$A$20,$A21,I$9:I$20)</f>
        <v>0</v>
      </c>
      <c r="J21" s="81">
        <f t="shared" si="2"/>
        <v>0</v>
      </c>
      <c r="K21" s="81">
        <f t="shared" si="2"/>
        <v>0</v>
      </c>
      <c r="L21" s="81">
        <f t="shared" si="2"/>
        <v>0</v>
      </c>
      <c r="M21" s="81">
        <f t="shared" si="2"/>
        <v>0</v>
      </c>
    </row>
    <row r="22" spans="1:13">
      <c r="A22" s="50" t="s">
        <v>103</v>
      </c>
      <c r="B22" s="80"/>
      <c r="C22" s="226" t="s">
        <v>118</v>
      </c>
      <c r="D22" s="226"/>
      <c r="E22" s="226"/>
      <c r="F22" s="226"/>
      <c r="G22" s="226"/>
      <c r="H22" s="226"/>
      <c r="I22" s="81">
        <f t="shared" si="2"/>
        <v>0</v>
      </c>
      <c r="J22" s="81">
        <f t="shared" si="2"/>
        <v>0</v>
      </c>
      <c r="K22" s="81">
        <f t="shared" si="2"/>
        <v>0</v>
      </c>
      <c r="L22" s="81">
        <f t="shared" si="2"/>
        <v>0</v>
      </c>
      <c r="M22" s="81">
        <f t="shared" si="2"/>
        <v>0</v>
      </c>
    </row>
    <row r="23" spans="1:13">
      <c r="A23" s="50" t="s">
        <v>104</v>
      </c>
      <c r="B23" s="80"/>
      <c r="C23" s="226" t="s">
        <v>118</v>
      </c>
      <c r="D23" s="226"/>
      <c r="E23" s="226"/>
      <c r="F23" s="226"/>
      <c r="G23" s="226"/>
      <c r="H23" s="226"/>
      <c r="I23" s="81">
        <f t="shared" si="2"/>
        <v>0</v>
      </c>
      <c r="J23" s="81">
        <f t="shared" si="2"/>
        <v>0</v>
      </c>
      <c r="K23" s="81">
        <f t="shared" si="2"/>
        <v>0</v>
      </c>
      <c r="L23" s="81">
        <f t="shared" si="2"/>
        <v>0</v>
      </c>
      <c r="M23" s="81">
        <f t="shared" si="2"/>
        <v>0</v>
      </c>
    </row>
    <row r="24" spans="1:13">
      <c r="A24" s="50" t="s">
        <v>105</v>
      </c>
      <c r="B24" s="80"/>
      <c r="C24" s="226" t="s">
        <v>118</v>
      </c>
      <c r="D24" s="226"/>
      <c r="E24" s="226"/>
      <c r="F24" s="226"/>
      <c r="G24" s="226"/>
      <c r="H24" s="226"/>
      <c r="I24" s="81">
        <f t="shared" si="2"/>
        <v>0</v>
      </c>
      <c r="J24" s="81">
        <f t="shared" si="2"/>
        <v>0</v>
      </c>
      <c r="K24" s="81">
        <f t="shared" si="2"/>
        <v>0</v>
      </c>
      <c r="L24" s="81">
        <f t="shared" si="2"/>
        <v>0</v>
      </c>
      <c r="M24" s="81">
        <f t="shared" si="2"/>
        <v>0</v>
      </c>
    </row>
    <row r="25" spans="1:13">
      <c r="A25" s="50" t="s">
        <v>106</v>
      </c>
      <c r="B25" s="80"/>
      <c r="C25" s="226" t="s">
        <v>118</v>
      </c>
      <c r="D25" s="226"/>
      <c r="E25" s="226"/>
      <c r="F25" s="226"/>
      <c r="G25" s="226"/>
      <c r="H25" s="226"/>
      <c r="I25" s="81">
        <f t="shared" si="2"/>
        <v>0</v>
      </c>
      <c r="J25" s="81">
        <f t="shared" si="2"/>
        <v>0</v>
      </c>
      <c r="K25" s="81">
        <f t="shared" si="2"/>
        <v>0</v>
      </c>
      <c r="L25" s="81">
        <f t="shared" si="2"/>
        <v>0</v>
      </c>
      <c r="M25" s="81">
        <f t="shared" si="2"/>
        <v>0</v>
      </c>
    </row>
    <row r="26" spans="1:13">
      <c r="A26" s="50" t="s">
        <v>109</v>
      </c>
      <c r="B26" s="80"/>
      <c r="C26" s="226" t="s">
        <v>118</v>
      </c>
      <c r="D26" s="226"/>
      <c r="E26" s="226"/>
      <c r="F26" s="226"/>
      <c r="G26" s="226"/>
      <c r="H26" s="226"/>
      <c r="I26" s="81">
        <f t="shared" si="2"/>
        <v>0</v>
      </c>
      <c r="J26" s="81">
        <f t="shared" si="2"/>
        <v>0</v>
      </c>
      <c r="K26" s="81">
        <f t="shared" si="2"/>
        <v>0</v>
      </c>
      <c r="L26" s="81">
        <f t="shared" si="2"/>
        <v>0</v>
      </c>
      <c r="M26" s="81">
        <f t="shared" si="2"/>
        <v>0</v>
      </c>
    </row>
    <row r="27" spans="1:13">
      <c r="A27" s="50" t="s">
        <v>110</v>
      </c>
      <c r="B27" s="80"/>
      <c r="C27" s="226" t="s">
        <v>118</v>
      </c>
      <c r="D27" s="226"/>
      <c r="E27" s="226"/>
      <c r="F27" s="226"/>
      <c r="G27" s="226"/>
      <c r="H27" s="226"/>
      <c r="I27" s="81">
        <f t="shared" si="2"/>
        <v>0</v>
      </c>
      <c r="J27" s="81">
        <f t="shared" si="2"/>
        <v>0</v>
      </c>
      <c r="K27" s="81">
        <f t="shared" si="2"/>
        <v>0</v>
      </c>
      <c r="L27" s="81">
        <f t="shared" si="2"/>
        <v>0</v>
      </c>
      <c r="M27" s="81">
        <f t="shared" si="2"/>
        <v>0</v>
      </c>
    </row>
    <row r="28" spans="1:13">
      <c r="A28" s="50" t="s">
        <v>111</v>
      </c>
      <c r="B28" s="80"/>
      <c r="C28" s="226" t="s">
        <v>118</v>
      </c>
      <c r="D28" s="226"/>
      <c r="E28" s="226"/>
      <c r="F28" s="226"/>
      <c r="G28" s="226"/>
      <c r="H28" s="226"/>
      <c r="I28" s="81">
        <f t="shared" si="2"/>
        <v>0</v>
      </c>
      <c r="J28" s="81">
        <f t="shared" si="2"/>
        <v>0</v>
      </c>
      <c r="K28" s="81">
        <f t="shared" si="2"/>
        <v>0</v>
      </c>
      <c r="L28" s="81">
        <f t="shared" si="2"/>
        <v>0</v>
      </c>
      <c r="M28" s="81">
        <f t="shared" si="2"/>
        <v>0</v>
      </c>
    </row>
    <row r="29" spans="1:13">
      <c r="A29" s="50" t="s">
        <v>114</v>
      </c>
      <c r="B29" s="80"/>
      <c r="C29" s="226" t="s">
        <v>118</v>
      </c>
      <c r="D29" s="226"/>
      <c r="E29" s="226"/>
      <c r="F29" s="226"/>
      <c r="G29" s="226"/>
      <c r="H29" s="226"/>
      <c r="I29" s="81">
        <f t="shared" si="2"/>
        <v>0</v>
      </c>
      <c r="J29" s="81">
        <f t="shared" si="2"/>
        <v>0</v>
      </c>
      <c r="K29" s="81">
        <f t="shared" si="2"/>
        <v>0</v>
      </c>
      <c r="L29" s="81">
        <f t="shared" si="2"/>
        <v>0</v>
      </c>
      <c r="M29" s="81">
        <f t="shared" si="2"/>
        <v>0</v>
      </c>
    </row>
    <row r="30" spans="1:13">
      <c r="A30" s="50" t="s">
        <v>115</v>
      </c>
      <c r="B30" s="80"/>
      <c r="C30" s="226" t="s">
        <v>118</v>
      </c>
      <c r="D30" s="226"/>
      <c r="E30" s="226"/>
      <c r="F30" s="226"/>
      <c r="G30" s="226"/>
      <c r="H30" s="226"/>
      <c r="I30" s="81">
        <f t="shared" si="2"/>
        <v>0</v>
      </c>
      <c r="J30" s="81">
        <f t="shared" si="2"/>
        <v>0</v>
      </c>
      <c r="K30" s="81">
        <f t="shared" si="2"/>
        <v>0</v>
      </c>
      <c r="L30" s="81">
        <f t="shared" si="2"/>
        <v>0</v>
      </c>
      <c r="M30" s="81">
        <f t="shared" si="2"/>
        <v>0</v>
      </c>
    </row>
    <row r="31" spans="1:13">
      <c r="A31" s="50" t="s">
        <v>116</v>
      </c>
      <c r="B31" s="80"/>
      <c r="C31" s="226" t="s">
        <v>118</v>
      </c>
      <c r="D31" s="226"/>
      <c r="E31" s="226"/>
      <c r="F31" s="226"/>
      <c r="G31" s="226"/>
      <c r="H31" s="226"/>
      <c r="I31" s="81">
        <f t="shared" si="2"/>
        <v>0</v>
      </c>
      <c r="J31" s="81">
        <f t="shared" si="2"/>
        <v>0</v>
      </c>
      <c r="K31" s="81">
        <f t="shared" si="2"/>
        <v>0</v>
      </c>
      <c r="L31" s="81">
        <f t="shared" si="2"/>
        <v>0</v>
      </c>
      <c r="M31" s="81">
        <f t="shared" si="2"/>
        <v>0</v>
      </c>
    </row>
    <row r="32" spans="1:13">
      <c r="A32" s="50" t="s">
        <v>117</v>
      </c>
      <c r="B32" s="80"/>
      <c r="C32" s="226" t="s">
        <v>118</v>
      </c>
      <c r="D32" s="226"/>
      <c r="E32" s="226"/>
      <c r="F32" s="226"/>
      <c r="G32" s="226"/>
      <c r="H32" s="226"/>
      <c r="I32" s="81">
        <f t="shared" si="2"/>
        <v>0</v>
      </c>
      <c r="J32" s="81">
        <f t="shared" si="2"/>
        <v>0</v>
      </c>
      <c r="K32" s="81">
        <f t="shared" si="2"/>
        <v>0</v>
      </c>
      <c r="L32" s="81">
        <f t="shared" si="2"/>
        <v>0</v>
      </c>
      <c r="M32" s="81">
        <f t="shared" si="2"/>
        <v>0</v>
      </c>
    </row>
    <row r="33" spans="1:13">
      <c r="A33" s="50" t="s">
        <v>168</v>
      </c>
      <c r="B33" s="80"/>
      <c r="C33" s="226" t="s">
        <v>118</v>
      </c>
      <c r="D33" s="226"/>
      <c r="E33" s="226"/>
      <c r="F33" s="226"/>
      <c r="G33" s="226"/>
      <c r="H33" s="226"/>
      <c r="I33" s="81">
        <f>SUM(I21:I32)</f>
        <v>0</v>
      </c>
      <c r="J33" s="81">
        <f>SUM(J21:J32)</f>
        <v>0</v>
      </c>
      <c r="K33" s="81">
        <f>SUM(K21:K32)</f>
        <v>0</v>
      </c>
      <c r="L33" s="81">
        <f>SUM(L21:L32)</f>
        <v>0</v>
      </c>
      <c r="M33" s="81">
        <f>SUM(M21:M32)</f>
        <v>0</v>
      </c>
    </row>
    <row r="34" spans="1:13">
      <c r="A34" s="42"/>
      <c r="B34" s="45"/>
      <c r="C34" s="227" t="s">
        <v>169</v>
      </c>
      <c r="D34" s="227"/>
      <c r="E34" s="227"/>
      <c r="F34" s="227"/>
      <c r="G34" s="227"/>
      <c r="H34" s="227"/>
      <c r="I34" s="82"/>
      <c r="J34" s="83" t="s">
        <v>170</v>
      </c>
      <c r="K34" s="83" t="s">
        <v>171</v>
      </c>
      <c r="L34" s="83" t="s">
        <v>172</v>
      </c>
      <c r="M34" s="83" t="s">
        <v>173</v>
      </c>
    </row>
    <row r="36" spans="1:13">
      <c r="E36" s="156" t="s">
        <v>280</v>
      </c>
      <c r="I36" s="17" t="s">
        <v>258</v>
      </c>
    </row>
    <row r="37" spans="1:13">
      <c r="E37" s="156" t="s">
        <v>281</v>
      </c>
      <c r="I37" s="17" t="s">
        <v>259</v>
      </c>
    </row>
  </sheetData>
  <mergeCells count="33">
    <mergeCell ref="C6:C7"/>
    <mergeCell ref="D6:D7"/>
    <mergeCell ref="E6:E7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1:M1"/>
    <mergeCell ref="C4:M4"/>
    <mergeCell ref="A5:A7"/>
    <mergeCell ref="B5:B7"/>
    <mergeCell ref="C5:H5"/>
    <mergeCell ref="I5:I7"/>
    <mergeCell ref="J5:J7"/>
    <mergeCell ref="K5:K7"/>
    <mergeCell ref="F6:F7"/>
    <mergeCell ref="G6:G7"/>
    <mergeCell ref="H6:H7"/>
    <mergeCell ref="L6:L7"/>
    <mergeCell ref="M6:M7"/>
    <mergeCell ref="C2:F2"/>
    <mergeCell ref="G3:N3"/>
    <mergeCell ref="L5:M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5"/>
  <sheetViews>
    <sheetView topLeftCell="A19" workbookViewId="0">
      <selection activeCell="M11" sqref="M11"/>
    </sheetView>
  </sheetViews>
  <sheetFormatPr defaultRowHeight="15"/>
  <sheetData>
    <row r="1" spans="1:11">
      <c r="A1" s="230" t="s">
        <v>205</v>
      </c>
      <c r="B1" s="230"/>
      <c r="C1" s="230"/>
      <c r="D1" s="230"/>
      <c r="E1" s="230"/>
      <c r="F1" s="230"/>
      <c r="G1" s="230"/>
      <c r="H1" s="230"/>
      <c r="I1" s="231"/>
      <c r="J1" s="233" t="s">
        <v>174</v>
      </c>
      <c r="K1" s="231"/>
    </row>
    <row r="2" spans="1:1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>
      <c r="A3" s="234" t="s">
        <v>175</v>
      </c>
      <c r="B3" s="236" t="s">
        <v>176</v>
      </c>
      <c r="C3" s="238" t="s">
        <v>177</v>
      </c>
      <c r="D3" s="239"/>
      <c r="E3" s="240"/>
      <c r="F3" s="238" t="s">
        <v>178</v>
      </c>
      <c r="G3" s="239"/>
      <c r="H3" s="239"/>
      <c r="I3" s="240"/>
      <c r="J3" s="236" t="s">
        <v>179</v>
      </c>
      <c r="K3" s="236" t="s">
        <v>180</v>
      </c>
    </row>
    <row r="4" spans="1:11">
      <c r="A4" s="235"/>
      <c r="B4" s="237"/>
      <c r="C4" s="241" t="s">
        <v>181</v>
      </c>
      <c r="D4" s="242"/>
      <c r="E4" s="242"/>
      <c r="F4" s="229" t="s">
        <v>182</v>
      </c>
      <c r="G4" s="229" t="s">
        <v>183</v>
      </c>
      <c r="H4" s="229" t="s">
        <v>184</v>
      </c>
      <c r="I4" s="229" t="s">
        <v>185</v>
      </c>
      <c r="J4" s="236"/>
      <c r="K4" s="236"/>
    </row>
    <row r="5" spans="1:11" ht="34.5">
      <c r="A5" s="235"/>
      <c r="B5" s="237"/>
      <c r="C5" s="86" t="s">
        <v>186</v>
      </c>
      <c r="D5" s="87" t="s">
        <v>187</v>
      </c>
      <c r="E5" s="86" t="s">
        <v>188</v>
      </c>
      <c r="F5" s="229"/>
      <c r="G5" s="229"/>
      <c r="H5" s="229"/>
      <c r="I5" s="229"/>
      <c r="J5" s="236"/>
      <c r="K5" s="236"/>
    </row>
    <row r="6" spans="1:11" ht="86.25">
      <c r="A6" s="88" t="s">
        <v>189</v>
      </c>
      <c r="B6" s="89">
        <f>SUM(B7:B11)</f>
        <v>0</v>
      </c>
      <c r="C6" s="89">
        <f t="shared" ref="C6:K6" si="0">SUM(C7:C11)</f>
        <v>0</v>
      </c>
      <c r="D6" s="89">
        <f t="shared" si="0"/>
        <v>0</v>
      </c>
      <c r="E6" s="89">
        <f t="shared" si="0"/>
        <v>1</v>
      </c>
      <c r="F6" s="89">
        <f t="shared" si="0"/>
        <v>82</v>
      </c>
      <c r="G6" s="89">
        <f t="shared" si="0"/>
        <v>0</v>
      </c>
      <c r="H6" s="89">
        <f t="shared" si="0"/>
        <v>0</v>
      </c>
      <c r="I6" s="89">
        <f t="shared" si="0"/>
        <v>0</v>
      </c>
      <c r="J6" s="89">
        <f t="shared" si="0"/>
        <v>35</v>
      </c>
      <c r="K6" s="89">
        <f t="shared" si="0"/>
        <v>0</v>
      </c>
    </row>
    <row r="7" spans="1:11">
      <c r="A7" s="90" t="s">
        <v>190</v>
      </c>
      <c r="B7" s="90"/>
      <c r="C7" s="90"/>
      <c r="D7" s="90"/>
      <c r="E7" s="90">
        <v>1</v>
      </c>
      <c r="F7" s="91">
        <v>82</v>
      </c>
      <c r="G7" s="91"/>
      <c r="H7" s="91"/>
      <c r="I7" s="91"/>
      <c r="J7" s="91">
        <v>35</v>
      </c>
      <c r="K7" s="91"/>
    </row>
    <row r="8" spans="1:11">
      <c r="A8" s="90" t="s">
        <v>191</v>
      </c>
      <c r="B8" s="90"/>
      <c r="C8" s="90"/>
      <c r="D8" s="90"/>
      <c r="E8" s="90"/>
      <c r="F8" s="91"/>
      <c r="G8" s="91"/>
      <c r="H8" s="91"/>
      <c r="I8" s="91"/>
      <c r="J8" s="91"/>
      <c r="K8" s="91"/>
    </row>
    <row r="9" spans="1:11">
      <c r="A9" s="90" t="s">
        <v>192</v>
      </c>
      <c r="B9" s="90"/>
      <c r="C9" s="90"/>
      <c r="D9" s="90"/>
      <c r="E9" s="90"/>
      <c r="F9" s="91"/>
      <c r="G9" s="91"/>
      <c r="H9" s="91"/>
      <c r="I9" s="91"/>
      <c r="J9" s="91"/>
      <c r="K9" s="91"/>
    </row>
    <row r="10" spans="1:11">
      <c r="A10" s="90" t="s">
        <v>193</v>
      </c>
      <c r="B10" s="90"/>
      <c r="C10" s="90"/>
      <c r="D10" s="90"/>
      <c r="E10" s="90"/>
      <c r="F10" s="91"/>
      <c r="G10" s="91"/>
      <c r="H10" s="91"/>
      <c r="I10" s="91"/>
      <c r="J10" s="91"/>
      <c r="K10" s="91"/>
    </row>
    <row r="11" spans="1:11">
      <c r="A11" s="90" t="s">
        <v>194</v>
      </c>
      <c r="B11" s="90"/>
      <c r="C11" s="90"/>
      <c r="D11" s="90"/>
      <c r="E11" s="90"/>
      <c r="F11" s="91"/>
      <c r="G11" s="91"/>
      <c r="H11" s="91"/>
      <c r="I11" s="91"/>
      <c r="J11" s="91"/>
      <c r="K11" s="91"/>
    </row>
    <row r="12" spans="1:11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</row>
    <row r="13" spans="1:11">
      <c r="A13" s="93" t="s">
        <v>195</v>
      </c>
      <c r="B13" s="94"/>
      <c r="C13" s="94"/>
      <c r="D13" s="94">
        <v>0</v>
      </c>
      <c r="E13" s="94"/>
      <c r="F13" s="94"/>
      <c r="G13" s="94"/>
      <c r="H13" s="94"/>
      <c r="I13" s="94"/>
      <c r="J13" s="94"/>
      <c r="K13" s="94"/>
    </row>
    <row r="14" spans="1:11">
      <c r="A14" s="93" t="s">
        <v>196</v>
      </c>
      <c r="B14" s="94"/>
      <c r="C14" s="94"/>
      <c r="D14" s="94">
        <v>0</v>
      </c>
      <c r="E14" s="94"/>
      <c r="F14" s="94"/>
      <c r="G14" s="94"/>
      <c r="H14" s="94"/>
      <c r="I14" s="94"/>
      <c r="J14" s="94"/>
      <c r="K14" s="94"/>
    </row>
    <row r="15" spans="1:11">
      <c r="A15" s="94" t="s">
        <v>197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</row>
    <row r="16" spans="1:11">
      <c r="A16" s="94" t="s">
        <v>198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</row>
    <row r="17" spans="1:11">
      <c r="A17" s="94" t="s">
        <v>199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</row>
    <row r="18" spans="1:11">
      <c r="A18" s="94" t="s">
        <v>200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</row>
    <row r="19" spans="1:11">
      <c r="A19" s="94" t="s">
        <v>201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</row>
    <row r="20" spans="1:11">
      <c r="A20" s="95" t="s">
        <v>202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</row>
    <row r="21" spans="1:11">
      <c r="A21" s="94" t="s">
        <v>203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</row>
    <row r="22" spans="1:11">
      <c r="A22" s="94" t="s">
        <v>204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</row>
    <row r="23" spans="1:11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</row>
    <row r="24" spans="1:11">
      <c r="D24" s="156" t="s">
        <v>280</v>
      </c>
      <c r="H24" s="17" t="s">
        <v>258</v>
      </c>
    </row>
    <row r="25" spans="1:11">
      <c r="D25" s="156" t="s">
        <v>281</v>
      </c>
      <c r="H25" s="17" t="s">
        <v>259</v>
      </c>
    </row>
  </sheetData>
  <mergeCells count="13">
    <mergeCell ref="G4:G5"/>
    <mergeCell ref="H4:H5"/>
    <mergeCell ref="I4:I5"/>
    <mergeCell ref="A1:I2"/>
    <mergeCell ref="J1:K2"/>
    <mergeCell ref="A3:A5"/>
    <mergeCell ref="B3:B5"/>
    <mergeCell ref="C3:E3"/>
    <mergeCell ref="F3:I3"/>
    <mergeCell ref="J3:J5"/>
    <mergeCell ref="K3:K5"/>
    <mergeCell ref="C4:E4"/>
    <mergeCell ref="F4:F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86"/>
  <sheetViews>
    <sheetView topLeftCell="A81" workbookViewId="0">
      <selection activeCell="I104" sqref="I103:I104"/>
    </sheetView>
  </sheetViews>
  <sheetFormatPr defaultRowHeight="15"/>
  <cols>
    <col min="1" max="1" width="2.5703125" customWidth="1"/>
    <col min="2" max="2" width="14.140625" customWidth="1"/>
    <col min="3" max="3" width="13" customWidth="1"/>
    <col min="4" max="4" width="12.7109375" customWidth="1"/>
    <col min="5" max="5" width="13.7109375" customWidth="1"/>
    <col min="6" max="6" width="12.28515625" customWidth="1"/>
    <col min="7" max="7" width="18.42578125" customWidth="1"/>
  </cols>
  <sheetData>
    <row r="1" spans="1:7" ht="15.75" thickTop="1">
      <c r="A1" s="123"/>
      <c r="B1" s="124"/>
      <c r="C1" s="124"/>
      <c r="D1" s="124"/>
      <c r="E1" s="124"/>
      <c r="F1" s="124"/>
      <c r="G1" s="125"/>
    </row>
    <row r="2" spans="1:7" ht="15.75">
      <c r="A2" s="126"/>
      <c r="B2" s="127" t="s">
        <v>260</v>
      </c>
      <c r="C2" s="128"/>
      <c r="D2" s="128"/>
      <c r="E2" s="84"/>
      <c r="F2" s="84"/>
      <c r="G2" s="129"/>
    </row>
    <row r="3" spans="1:7" ht="15.75">
      <c r="A3" s="126"/>
      <c r="B3" s="127"/>
      <c r="C3" s="128"/>
      <c r="D3" s="128"/>
      <c r="E3" s="84"/>
      <c r="F3" s="84"/>
      <c r="G3" s="129"/>
    </row>
    <row r="4" spans="1:7" ht="15.75">
      <c r="A4" s="130"/>
      <c r="B4" s="131"/>
      <c r="C4" s="131"/>
      <c r="D4" s="132"/>
      <c r="E4" s="133" t="s">
        <v>235</v>
      </c>
      <c r="F4" s="134"/>
      <c r="G4" s="135"/>
    </row>
    <row r="5" spans="1:7" ht="15.75">
      <c r="A5" s="130"/>
      <c r="B5" s="131"/>
      <c r="C5" s="131"/>
      <c r="D5" s="132"/>
      <c r="E5" s="133"/>
      <c r="F5" s="134"/>
      <c r="G5" s="135"/>
    </row>
    <row r="6" spans="1:7">
      <c r="A6" s="126"/>
      <c r="B6" s="136" t="s">
        <v>236</v>
      </c>
      <c r="C6" s="137"/>
      <c r="D6" s="138"/>
      <c r="E6" s="139"/>
      <c r="F6" s="140"/>
      <c r="G6" s="141"/>
    </row>
    <row r="7" spans="1:7">
      <c r="A7" s="126"/>
      <c r="B7" s="136"/>
      <c r="C7" s="137"/>
      <c r="D7" s="138"/>
      <c r="E7" s="139"/>
      <c r="F7" s="140"/>
      <c r="G7" s="141"/>
    </row>
    <row r="8" spans="1:7">
      <c r="A8" s="126"/>
      <c r="B8" s="85" t="s">
        <v>261</v>
      </c>
      <c r="C8" s="85"/>
      <c r="D8" s="85"/>
      <c r="E8" s="85"/>
      <c r="F8" s="85"/>
      <c r="G8" s="142"/>
    </row>
    <row r="9" spans="1:7">
      <c r="A9" s="126"/>
      <c r="B9" s="85" t="s">
        <v>262</v>
      </c>
      <c r="C9" s="85"/>
      <c r="D9" s="85"/>
      <c r="E9" s="85"/>
      <c r="F9" s="85"/>
      <c r="G9" s="142"/>
    </row>
    <row r="10" spans="1:7">
      <c r="A10" s="126"/>
      <c r="B10" s="85"/>
      <c r="C10" s="85"/>
      <c r="D10" s="85"/>
      <c r="E10" s="85"/>
      <c r="F10" s="85"/>
      <c r="G10" s="142"/>
    </row>
    <row r="11" spans="1:7">
      <c r="A11" s="126"/>
      <c r="B11" s="85" t="s">
        <v>263</v>
      </c>
      <c r="C11" s="85"/>
      <c r="D11" s="85"/>
      <c r="E11" s="85"/>
      <c r="F11" s="85"/>
      <c r="G11" s="142"/>
    </row>
    <row r="12" spans="1:7">
      <c r="A12" s="126"/>
      <c r="B12" s="85"/>
      <c r="C12" s="85"/>
      <c r="D12" s="85"/>
      <c r="E12" s="85"/>
      <c r="F12" s="85"/>
      <c r="G12" s="142"/>
    </row>
    <row r="13" spans="1:7">
      <c r="A13" s="126"/>
      <c r="B13" s="85" t="s">
        <v>264</v>
      </c>
      <c r="C13" s="85"/>
      <c r="D13" s="85"/>
      <c r="E13" s="85"/>
      <c r="F13" s="85"/>
      <c r="G13" s="142"/>
    </row>
    <row r="14" spans="1:7">
      <c r="A14" s="126"/>
      <c r="B14" s="85" t="s">
        <v>237</v>
      </c>
      <c r="C14" s="85"/>
      <c r="D14" s="85"/>
      <c r="E14" s="85"/>
      <c r="F14" s="85"/>
      <c r="G14" s="142"/>
    </row>
    <row r="15" spans="1:7">
      <c r="A15" s="126"/>
      <c r="B15" s="85"/>
      <c r="C15" s="85"/>
      <c r="D15" s="85"/>
      <c r="E15" s="85"/>
      <c r="F15" s="85"/>
      <c r="G15" s="142"/>
    </row>
    <row r="16" spans="1:7">
      <c r="A16" s="126"/>
      <c r="B16" s="85" t="s">
        <v>265</v>
      </c>
      <c r="C16" s="85"/>
      <c r="D16" s="85"/>
      <c r="E16" s="85"/>
      <c r="F16" s="85"/>
      <c r="G16" s="142"/>
    </row>
    <row r="17" spans="1:7">
      <c r="A17" s="126"/>
      <c r="B17" s="85" t="s">
        <v>238</v>
      </c>
      <c r="C17" s="85"/>
      <c r="D17" s="85"/>
      <c r="E17" s="85"/>
      <c r="F17" s="85"/>
      <c r="G17" s="142"/>
    </row>
    <row r="18" spans="1:7">
      <c r="A18" s="126"/>
      <c r="B18" s="85" t="s">
        <v>239</v>
      </c>
      <c r="C18" s="85"/>
      <c r="D18" s="85"/>
      <c r="E18" s="85"/>
      <c r="F18" s="85"/>
      <c r="G18" s="142"/>
    </row>
    <row r="19" spans="1:7">
      <c r="A19" s="126"/>
      <c r="B19" s="85"/>
      <c r="C19" s="85"/>
      <c r="D19" s="85"/>
      <c r="E19" s="85"/>
      <c r="F19" s="85"/>
      <c r="G19" s="142"/>
    </row>
    <row r="20" spans="1:7">
      <c r="A20" s="126"/>
      <c r="B20" s="85" t="s">
        <v>266</v>
      </c>
      <c r="C20" s="85"/>
      <c r="D20" s="85"/>
      <c r="E20" s="85"/>
      <c r="F20" s="85"/>
      <c r="G20" s="142"/>
    </row>
    <row r="21" spans="1:7">
      <c r="A21" s="126"/>
      <c r="B21" s="85" t="s">
        <v>267</v>
      </c>
      <c r="C21" s="85"/>
      <c r="D21" s="85"/>
      <c r="E21" s="85"/>
      <c r="F21" s="85"/>
      <c r="G21" s="142"/>
    </row>
    <row r="22" spans="1:7">
      <c r="A22" s="126"/>
      <c r="B22" s="85" t="s">
        <v>240</v>
      </c>
      <c r="C22" s="85"/>
      <c r="D22" s="85"/>
      <c r="E22" s="85"/>
      <c r="F22" s="85"/>
      <c r="G22" s="142"/>
    </row>
    <row r="23" spans="1:7">
      <c r="A23" s="126"/>
      <c r="B23" s="85" t="s">
        <v>268</v>
      </c>
      <c r="C23" s="85"/>
      <c r="D23" s="85"/>
      <c r="E23" s="85"/>
      <c r="F23" s="85"/>
      <c r="G23" s="142"/>
    </row>
    <row r="24" spans="1:7">
      <c r="A24" s="126"/>
      <c r="B24" s="85" t="s">
        <v>241</v>
      </c>
      <c r="C24" s="85"/>
      <c r="D24" s="85"/>
      <c r="E24" s="85"/>
      <c r="F24" s="85"/>
      <c r="G24" s="142"/>
    </row>
    <row r="25" spans="1:7">
      <c r="A25" s="126"/>
      <c r="B25" s="85"/>
      <c r="C25" s="85"/>
      <c r="D25" s="85"/>
      <c r="E25" s="85"/>
      <c r="F25" s="85"/>
      <c r="G25" s="142"/>
    </row>
    <row r="26" spans="1:7">
      <c r="A26" s="126"/>
      <c r="B26" s="143" t="s">
        <v>242</v>
      </c>
      <c r="C26" s="85"/>
      <c r="D26" s="85"/>
      <c r="E26" s="85"/>
      <c r="F26" s="85"/>
      <c r="G26" s="142"/>
    </row>
    <row r="27" spans="1:7">
      <c r="A27" s="126"/>
      <c r="B27" s="85" t="s">
        <v>243</v>
      </c>
      <c r="C27" s="85"/>
      <c r="D27" s="85"/>
      <c r="E27" s="85"/>
      <c r="F27" s="85"/>
      <c r="G27" s="142"/>
    </row>
    <row r="28" spans="1:7">
      <c r="A28" s="126"/>
      <c r="B28" s="85" t="s">
        <v>244</v>
      </c>
      <c r="C28" s="85"/>
      <c r="D28" s="85"/>
      <c r="E28" s="85"/>
      <c r="F28" s="85"/>
      <c r="G28" s="142"/>
    </row>
    <row r="29" spans="1:7">
      <c r="A29" s="126"/>
      <c r="B29" s="85" t="s">
        <v>245</v>
      </c>
      <c r="C29" s="85"/>
      <c r="D29" s="85"/>
      <c r="E29" s="85"/>
      <c r="F29" s="85"/>
      <c r="G29" s="142"/>
    </row>
    <row r="30" spans="1:7">
      <c r="A30" s="126"/>
      <c r="B30" s="85" t="s">
        <v>246</v>
      </c>
      <c r="C30" s="85"/>
      <c r="D30" s="85"/>
      <c r="E30" s="85"/>
      <c r="F30" s="85"/>
      <c r="G30" s="142"/>
    </row>
    <row r="31" spans="1:7">
      <c r="A31" s="126"/>
      <c r="B31" s="85" t="s">
        <v>283</v>
      </c>
      <c r="C31" s="85"/>
      <c r="D31" s="143"/>
      <c r="E31" s="143"/>
      <c r="F31" s="143"/>
      <c r="G31" s="189"/>
    </row>
    <row r="32" spans="1:7">
      <c r="A32" s="126"/>
      <c r="B32" s="85" t="s">
        <v>247</v>
      </c>
      <c r="C32" s="143"/>
      <c r="D32" s="143"/>
      <c r="E32" s="143"/>
      <c r="F32" s="143"/>
      <c r="G32" s="189"/>
    </row>
    <row r="33" spans="1:7">
      <c r="A33" s="126"/>
      <c r="B33" s="85" t="s">
        <v>248</v>
      </c>
      <c r="C33" s="85"/>
      <c r="D33" s="85"/>
      <c r="E33" s="85"/>
      <c r="F33" s="85"/>
      <c r="G33" s="142"/>
    </row>
    <row r="34" spans="1:7">
      <c r="A34" s="126"/>
      <c r="B34" s="85"/>
      <c r="C34" s="85"/>
      <c r="D34" s="85"/>
      <c r="E34" s="85"/>
      <c r="F34" s="85"/>
      <c r="G34" s="142"/>
    </row>
    <row r="35" spans="1:7">
      <c r="A35" s="126"/>
      <c r="B35" s="85" t="s">
        <v>269</v>
      </c>
      <c r="C35" s="85"/>
      <c r="D35" s="85"/>
      <c r="E35" s="85"/>
      <c r="F35" s="85"/>
      <c r="G35" s="142"/>
    </row>
    <row r="36" spans="1:7">
      <c r="A36" s="126"/>
      <c r="B36" s="85"/>
      <c r="C36" s="85"/>
      <c r="D36" s="85"/>
      <c r="E36" s="85"/>
      <c r="F36" s="85"/>
      <c r="G36" s="142"/>
    </row>
    <row r="37" spans="1:7">
      <c r="A37" s="126"/>
      <c r="B37" s="143" t="s">
        <v>249</v>
      </c>
      <c r="C37" s="85"/>
      <c r="D37" s="85"/>
      <c r="E37" s="85"/>
      <c r="F37" s="85"/>
      <c r="G37" s="142"/>
    </row>
    <row r="38" spans="1:7">
      <c r="A38" s="126"/>
      <c r="B38" s="143" t="s">
        <v>250</v>
      </c>
      <c r="C38" s="85"/>
      <c r="D38" s="85"/>
      <c r="E38" s="85"/>
      <c r="F38" s="85"/>
      <c r="G38" s="142"/>
    </row>
    <row r="39" spans="1:7">
      <c r="A39" s="126"/>
      <c r="B39" s="143" t="s">
        <v>251</v>
      </c>
      <c r="C39" s="143"/>
      <c r="D39" s="143"/>
      <c r="E39" s="143"/>
      <c r="F39" s="85"/>
      <c r="G39" s="142"/>
    </row>
    <row r="40" spans="1:7">
      <c r="A40" s="126"/>
      <c r="B40" s="85"/>
      <c r="C40" s="85"/>
      <c r="D40" s="85"/>
      <c r="E40" s="85"/>
      <c r="F40" s="85"/>
      <c r="G40" s="142"/>
    </row>
    <row r="41" spans="1:7">
      <c r="A41" s="126"/>
      <c r="B41" s="85" t="s">
        <v>270</v>
      </c>
      <c r="C41" s="85"/>
      <c r="D41" s="85"/>
      <c r="E41" s="85"/>
      <c r="F41" s="85"/>
      <c r="G41" s="142"/>
    </row>
    <row r="42" spans="1:7">
      <c r="A42" s="126"/>
      <c r="B42" s="85" t="s">
        <v>271</v>
      </c>
      <c r="C42" s="85"/>
      <c r="D42" s="85"/>
      <c r="E42" s="85"/>
      <c r="F42" s="85"/>
      <c r="G42" s="142"/>
    </row>
    <row r="43" spans="1:7">
      <c r="A43" s="126"/>
      <c r="B43" s="85"/>
      <c r="C43" s="85"/>
      <c r="D43" s="85"/>
      <c r="E43" s="85"/>
      <c r="F43" s="85"/>
      <c r="G43" s="142"/>
    </row>
    <row r="44" spans="1:7">
      <c r="A44" s="126"/>
      <c r="B44" s="85" t="s">
        <v>272</v>
      </c>
      <c r="C44" s="85"/>
      <c r="D44" s="85"/>
      <c r="E44" s="85"/>
      <c r="F44" s="85"/>
      <c r="G44" s="142"/>
    </row>
    <row r="45" spans="1:7">
      <c r="A45" s="126"/>
      <c r="B45" s="85" t="s">
        <v>273</v>
      </c>
      <c r="C45" s="85"/>
      <c r="D45" s="85"/>
      <c r="E45" s="85"/>
      <c r="F45" s="85"/>
      <c r="G45" s="142"/>
    </row>
    <row r="46" spans="1:7">
      <c r="A46" s="126"/>
      <c r="B46" s="85"/>
      <c r="C46" s="85"/>
      <c r="D46" s="85"/>
      <c r="E46" s="85"/>
      <c r="F46" s="85"/>
      <c r="G46" s="142"/>
    </row>
    <row r="47" spans="1:7">
      <c r="A47" s="126"/>
      <c r="B47" s="85" t="s">
        <v>284</v>
      </c>
      <c r="C47" s="85"/>
      <c r="D47" s="85"/>
      <c r="E47" s="85"/>
      <c r="F47" s="85"/>
      <c r="G47" s="142"/>
    </row>
    <row r="48" spans="1:7">
      <c r="A48" s="126"/>
      <c r="B48" s="85" t="s">
        <v>285</v>
      </c>
      <c r="C48" s="85"/>
      <c r="D48" s="85"/>
      <c r="E48" s="85"/>
      <c r="F48" s="85"/>
      <c r="G48" s="142"/>
    </row>
    <row r="49" spans="1:7">
      <c r="A49" s="126"/>
      <c r="B49" s="85" t="s">
        <v>286</v>
      </c>
      <c r="C49" s="85"/>
      <c r="D49" s="85"/>
      <c r="E49" s="85"/>
      <c r="F49" s="85"/>
      <c r="G49" s="142"/>
    </row>
    <row r="50" spans="1:7" ht="15.75" thickBot="1">
      <c r="A50" s="145"/>
      <c r="B50" s="146"/>
      <c r="C50" s="147"/>
      <c r="D50" s="147"/>
      <c r="E50" s="147"/>
      <c r="F50" s="147"/>
      <c r="G50" s="148"/>
    </row>
    <row r="51" spans="1:7" ht="16.5" thickTop="1" thickBot="1">
      <c r="A51" s="19"/>
      <c r="B51" s="149"/>
      <c r="C51" s="150"/>
      <c r="D51" s="150"/>
      <c r="E51" s="150"/>
      <c r="F51" s="150"/>
      <c r="G51" s="150"/>
    </row>
    <row r="52" spans="1:7" ht="15.75" thickTop="1">
      <c r="A52" s="123"/>
      <c r="B52" s="151"/>
      <c r="C52" s="152"/>
      <c r="D52" s="152"/>
      <c r="E52" s="152"/>
      <c r="F52" s="152"/>
      <c r="G52" s="153"/>
    </row>
    <row r="53" spans="1:7">
      <c r="A53" s="126"/>
      <c r="B53" s="143" t="s">
        <v>254</v>
      </c>
      <c r="C53" s="85"/>
      <c r="D53" s="85"/>
      <c r="E53" s="85"/>
      <c r="F53" s="85"/>
      <c r="G53" s="142"/>
    </row>
    <row r="54" spans="1:7">
      <c r="A54" s="126"/>
      <c r="B54" s="85"/>
      <c r="C54" s="85"/>
      <c r="D54" s="85"/>
      <c r="E54" s="85"/>
      <c r="F54" s="85"/>
      <c r="G54" s="142"/>
    </row>
    <row r="55" spans="1:7">
      <c r="A55" s="126"/>
      <c r="B55" s="85" t="s">
        <v>255</v>
      </c>
      <c r="C55" s="85"/>
      <c r="D55" s="85"/>
      <c r="E55" s="85"/>
      <c r="F55" s="85"/>
      <c r="G55" s="142"/>
    </row>
    <row r="56" spans="1:7">
      <c r="A56" s="126"/>
      <c r="B56" s="85" t="s">
        <v>256</v>
      </c>
      <c r="C56" s="85"/>
      <c r="D56" s="85"/>
      <c r="E56" s="85"/>
      <c r="F56" s="85"/>
      <c r="G56" s="142"/>
    </row>
    <row r="57" spans="1:7">
      <c r="A57" s="126"/>
      <c r="B57" s="85"/>
      <c r="C57" s="85"/>
      <c r="D57" s="85"/>
      <c r="E57" s="85"/>
      <c r="F57" s="85"/>
      <c r="G57" s="142"/>
    </row>
    <row r="58" spans="1:7">
      <c r="A58" s="126"/>
      <c r="B58" s="149" t="s">
        <v>275</v>
      </c>
      <c r="C58" s="150"/>
      <c r="D58" s="150"/>
      <c r="E58" s="150"/>
      <c r="F58" s="150"/>
      <c r="G58" s="154"/>
    </row>
    <row r="59" spans="1:7">
      <c r="A59" s="126"/>
      <c r="B59" s="149"/>
      <c r="C59" s="150"/>
      <c r="D59" s="150"/>
      <c r="E59" s="150"/>
      <c r="F59" s="150"/>
      <c r="G59" s="154"/>
    </row>
    <row r="60" spans="1:7">
      <c r="A60" s="126"/>
      <c r="B60" s="243" t="s">
        <v>276</v>
      </c>
      <c r="C60" s="244"/>
      <c r="D60" s="244"/>
      <c r="E60" s="144">
        <v>775272</v>
      </c>
      <c r="F60" s="150"/>
      <c r="G60" s="154"/>
    </row>
    <row r="61" spans="1:7">
      <c r="A61" s="126"/>
      <c r="B61" s="243" t="s">
        <v>277</v>
      </c>
      <c r="C61" s="244"/>
      <c r="D61" s="244"/>
      <c r="E61" s="144">
        <v>130502</v>
      </c>
      <c r="F61" s="150"/>
      <c r="G61" s="154"/>
    </row>
    <row r="62" spans="1:7">
      <c r="A62" s="126"/>
      <c r="B62" s="243" t="s">
        <v>67</v>
      </c>
      <c r="C62" s="244"/>
      <c r="D62" s="244"/>
      <c r="E62" s="144">
        <f>SUM(E60:E61)</f>
        <v>905774</v>
      </c>
      <c r="F62" s="150"/>
      <c r="G62" s="154"/>
    </row>
    <row r="63" spans="1:7">
      <c r="A63" s="126"/>
      <c r="B63" s="149"/>
      <c r="C63" s="150"/>
      <c r="D63" s="150"/>
      <c r="E63" s="150"/>
      <c r="F63" s="150"/>
      <c r="G63" s="154"/>
    </row>
    <row r="64" spans="1:7">
      <c r="A64" s="126"/>
      <c r="B64" s="149" t="s">
        <v>274</v>
      </c>
      <c r="C64" s="150"/>
      <c r="D64" s="150"/>
      <c r="E64" s="150"/>
      <c r="F64" s="150"/>
      <c r="G64" s="154"/>
    </row>
    <row r="65" spans="1:7">
      <c r="A65" s="126"/>
      <c r="B65" s="149"/>
      <c r="C65" s="150"/>
      <c r="D65" s="150"/>
      <c r="E65" s="150"/>
      <c r="F65" s="150"/>
      <c r="G65" s="154"/>
    </row>
    <row r="66" spans="1:7">
      <c r="A66" s="126"/>
      <c r="B66" s="243" t="s">
        <v>252</v>
      </c>
      <c r="C66" s="244"/>
      <c r="D66" s="244"/>
      <c r="E66" s="144">
        <v>82415</v>
      </c>
      <c r="F66" s="150"/>
      <c r="G66" s="154"/>
    </row>
    <row r="67" spans="1:7">
      <c r="A67" s="126"/>
      <c r="B67" s="243" t="s">
        <v>253</v>
      </c>
      <c r="C67" s="244"/>
      <c r="D67" s="244"/>
      <c r="E67" s="144">
        <v>35325</v>
      </c>
      <c r="F67" s="150"/>
      <c r="G67" s="154"/>
    </row>
    <row r="68" spans="1:7">
      <c r="A68" s="126"/>
      <c r="B68" s="243" t="s">
        <v>67</v>
      </c>
      <c r="C68" s="244"/>
      <c r="D68" s="244"/>
      <c r="E68" s="144">
        <f>SUM(E66:E67)</f>
        <v>117740</v>
      </c>
      <c r="F68" s="85"/>
      <c r="G68" s="142"/>
    </row>
    <row r="69" spans="1:7">
      <c r="A69" s="126"/>
      <c r="B69" s="149"/>
      <c r="C69" s="150"/>
      <c r="D69" s="150"/>
      <c r="E69" s="155"/>
      <c r="F69" s="85"/>
      <c r="G69" s="142"/>
    </row>
    <row r="70" spans="1:7">
      <c r="A70" s="126"/>
      <c r="B70" s="149" t="s">
        <v>287</v>
      </c>
      <c r="C70" s="150"/>
      <c r="D70" s="150"/>
      <c r="E70" s="155"/>
      <c r="F70" s="85"/>
      <c r="G70" s="142"/>
    </row>
    <row r="71" spans="1:7">
      <c r="A71" s="126"/>
      <c r="B71" s="85" t="s">
        <v>289</v>
      </c>
      <c r="C71" s="85"/>
      <c r="D71" s="85"/>
      <c r="E71" s="85"/>
      <c r="F71" s="85"/>
      <c r="G71" s="142"/>
    </row>
    <row r="72" spans="1:7">
      <c r="A72" s="126"/>
      <c r="B72" s="85" t="s">
        <v>288</v>
      </c>
      <c r="C72" s="85"/>
      <c r="D72" s="85"/>
      <c r="E72" s="85"/>
      <c r="F72" s="85"/>
      <c r="G72" s="142"/>
    </row>
    <row r="73" spans="1:7">
      <c r="A73" s="126"/>
      <c r="B73" s="85" t="s">
        <v>278</v>
      </c>
      <c r="C73" s="85"/>
      <c r="D73" s="85"/>
      <c r="E73" s="85"/>
      <c r="F73" s="85"/>
      <c r="G73" s="142"/>
    </row>
    <row r="74" spans="1:7">
      <c r="A74" s="126"/>
      <c r="B74" s="85" t="s">
        <v>279</v>
      </c>
      <c r="C74" s="85"/>
      <c r="D74" s="85"/>
      <c r="E74" s="85"/>
      <c r="F74" s="85"/>
      <c r="G74" s="142"/>
    </row>
    <row r="75" spans="1:7">
      <c r="A75" s="126"/>
      <c r="B75" s="85"/>
      <c r="C75" s="85"/>
      <c r="D75" s="85"/>
      <c r="E75" s="85"/>
      <c r="F75" s="85"/>
      <c r="G75" s="142"/>
    </row>
    <row r="76" spans="1:7">
      <c r="A76" s="126"/>
      <c r="B76" s="85"/>
      <c r="C76" s="85"/>
      <c r="D76" s="85"/>
      <c r="E76" s="85"/>
      <c r="F76" s="85"/>
      <c r="G76" s="142"/>
    </row>
    <row r="77" spans="1:7">
      <c r="A77" s="126"/>
      <c r="B77" s="85"/>
      <c r="C77" s="85"/>
      <c r="D77" s="85"/>
      <c r="E77" s="85"/>
      <c r="F77" s="85"/>
      <c r="G77" s="142"/>
    </row>
    <row r="78" spans="1:7">
      <c r="A78" s="126"/>
      <c r="B78" s="156"/>
      <c r="C78" s="156"/>
      <c r="D78" s="156"/>
      <c r="E78" s="157" t="s">
        <v>257</v>
      </c>
      <c r="F78" s="157"/>
      <c r="G78" s="158"/>
    </row>
    <row r="79" spans="1:7">
      <c r="A79" s="126"/>
      <c r="B79" s="156"/>
      <c r="C79" s="156"/>
      <c r="D79" s="156"/>
      <c r="E79" s="156"/>
      <c r="F79" s="156"/>
      <c r="G79" s="158"/>
    </row>
    <row r="80" spans="1:7">
      <c r="A80" s="126"/>
      <c r="B80" s="156" t="s">
        <v>280</v>
      </c>
      <c r="C80" s="156"/>
      <c r="D80" s="156"/>
      <c r="E80" s="156"/>
      <c r="F80" s="17" t="s">
        <v>258</v>
      </c>
      <c r="G80" s="159"/>
    </row>
    <row r="81" spans="1:7">
      <c r="A81" s="126"/>
      <c r="B81" s="156" t="s">
        <v>281</v>
      </c>
      <c r="C81" s="156"/>
      <c r="D81" s="156"/>
      <c r="E81" s="156"/>
      <c r="F81" s="17" t="s">
        <v>259</v>
      </c>
      <c r="G81" s="158"/>
    </row>
    <row r="82" spans="1:7">
      <c r="A82" s="126"/>
      <c r="B82" s="156"/>
      <c r="C82" s="156"/>
      <c r="D82" s="156"/>
      <c r="E82" s="156"/>
      <c r="F82" s="156"/>
      <c r="G82" s="158"/>
    </row>
    <row r="83" spans="1:7">
      <c r="A83" s="160"/>
      <c r="B83" s="18"/>
      <c r="C83" s="18"/>
      <c r="D83" s="18"/>
      <c r="E83" s="18"/>
      <c r="F83" s="18"/>
      <c r="G83" s="161"/>
    </row>
    <row r="84" spans="1:7">
      <c r="A84" s="160"/>
      <c r="B84" s="18"/>
      <c r="C84" s="18"/>
      <c r="D84" s="18"/>
      <c r="E84" s="18"/>
      <c r="F84" s="18"/>
      <c r="G84" s="161"/>
    </row>
    <row r="85" spans="1:7" ht="15.75" thickBot="1">
      <c r="A85" s="162"/>
      <c r="B85" s="163"/>
      <c r="C85" s="163"/>
      <c r="D85" s="163"/>
      <c r="E85" s="163"/>
      <c r="F85" s="163"/>
      <c r="G85" s="164"/>
    </row>
    <row r="86" spans="1:7" ht="15.75" thickTop="1"/>
  </sheetData>
  <mergeCells count="6">
    <mergeCell ref="B67:D67"/>
    <mergeCell ref="B68:D68"/>
    <mergeCell ref="B60:D60"/>
    <mergeCell ref="B61:D61"/>
    <mergeCell ref="B62:D62"/>
    <mergeCell ref="B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KOPERT.</vt:lpstr>
      <vt:lpstr>Aktivi</vt:lpstr>
      <vt:lpstr>Pasivi</vt:lpstr>
      <vt:lpstr>PASH</vt:lpstr>
      <vt:lpstr>L. BLERJE</vt:lpstr>
      <vt:lpstr>L. SHITJE</vt:lpstr>
      <vt:lpstr>Nr.Pun.</vt:lpstr>
      <vt:lpstr>Shenimet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2011-07-04T13:28:13Z</cp:lastPrinted>
  <dcterms:created xsi:type="dcterms:W3CDTF">2011-03-23T19:02:20Z</dcterms:created>
  <dcterms:modified xsi:type="dcterms:W3CDTF">2011-07-04T13:30:37Z</dcterms:modified>
</cp:coreProperties>
</file>