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_Server_Eriksela\03_SIRMA\00_Alfa\04_Viti_2020\2020 Bilanc\2020 Sirma QKB\"/>
    </mc:Choice>
  </mc:AlternateContent>
  <xr:revisionPtr revIDLastSave="0" documentId="13_ncr:1_{C72DB090-69CB-4281-BBC1-F2DA6FF9261C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71" i="18" s="1"/>
  <c r="D28" i="18"/>
  <c r="D30" i="18" s="1"/>
  <c r="D35" i="18" s="1"/>
  <c r="D50" i="18" s="1"/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<sst xmlns="http://schemas.openxmlformats.org/spreadsheetml/2006/main" count="418" uniqueCount="268">
  <si>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</si>
  <si>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</si>
  <si>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</si>
  <si>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</si>
  <si>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</si>
  <si>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</si>
  <si>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</si>
  <si>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</si>
  <si>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</si>
  <si>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</si>
  <si>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</si>
  <si>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</si>
  <si>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</si>
  <si>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</si>
  <si>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</si>
  <si>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</si>
  <si>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</si>
  <si>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</si>
  <si>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</si>
  <si>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</si>
  <si>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</si>
  <si>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</si>
  <si>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</si>
  <si>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</si>
  <si>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</si>
  <si>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</si>
  <si>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</si>
  <si>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</si>
  <si>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</si>
  <si>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</si>
  <si>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</si>
  <si>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</si>
  <si>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</si>
  <si>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</si>
  <si>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</si>
  <si>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</si>
  <si>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</si>
  <si>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</si>
  <si>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</si>
  <si>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</si>
  <si>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</si>
  <si>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</si>
  <si>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</si>
  <si>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</si>
  <si>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</si>
  <si>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</si>
  <si>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</si>
  <si>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</si>
  <si>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</si>
  <si>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</si>
  <si>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</si>
  <si>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</si>
  <si>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</si>
  <si>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</si>
  <si>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</si>
  <si>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</si>
  <si>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</si>
  <si>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</si>
  <si>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</si>
  <si>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</si>
  <si>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</si>
  <si>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</si>
  <si>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</si>
  <si>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</si>
  <si>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</si>
  <si>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</si>
  <si>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</si>
  <si>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</si>
  <si>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</si>
  <si>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</si>
  <si>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</si>
  <si>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</si>
  <si>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</si>
  <si>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</si>
  <si>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</si>
  <si>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</si>
  <si>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</si>
  <si>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</si>
  <si>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</si>
  <si>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</si>
  <si>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</si>
  <si>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</si>
  <si>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</si>
  <si>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</si>
  <si>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</si>
  <si>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</si>
  <si>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</si>
  <si>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</si>
  <si>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</si>
  <si>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</si>
  <si>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</si>
  <si>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</si>
  <si>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</si>
  <si>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</si>
  <si>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</si>
  <si>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</si>
  <si>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</si>
  <si>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</si>
  <si>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</si>
  <si>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</si>
  <si>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</si>
  <si>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</si>
  <si>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</si>
  <si>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</si>
  <si>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</si>
  <si>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</si>
  <si>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</si>
  <si>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</si>
  <si>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</si>
  <si>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</si>
  <si>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</si>
  <si>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</si>
  <si>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</si>
  <si>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</si>
  <si>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</si>
  <si>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</si>
  <si>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</si>
  <si>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</si>
  <si>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</si>
  <si>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</si>
  <si>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</si>
  <si>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</si>
  <si>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</si>
  <si>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</si>
  <si>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</si>
  <si>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</si>
  <si>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</si>
  <si>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</si>
  <si>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</si>
  <si>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</si>
  <si>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</si>
  <si>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</si>
  <si>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</si>
  <si>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</si>
  <si>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</si>
  <si>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</si>
  <si>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</si>
  <si>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</si>
  <si>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</si>
  <si>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</si>
  <si>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</si>
  <si>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</si>
  <si>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</si>
  <si>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</si>
  <si>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</si>
  <si>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</si>
  <si>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</si>
  <si>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</si>
  <si>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</si>
  <si>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</si>
  <si>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</si>
  <si>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</si>
  <si>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</si>
  <si>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</si>
  <si>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</si>
  <si>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</si>
  <si>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</si>
  <si>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</si>
  <si>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</si>
  <si>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</si>
  <si>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</si>
  <si>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</si>
  <si>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</si>
  <si>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</si>
  <si>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</si>
  <si>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</si>
  <si>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</si>
  <si>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</si>
  <si>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</si>
  <si>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</si>
  <si>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</si>
  <si>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</si>
  <si>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</si>
  <si>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</si>
  <si>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</si>
  <si>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</si>
  <si>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</si>
  <si>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</si>
  <si>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</si>
  <si>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</si>
  <si>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</si>
  <si>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</si>
  <si>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</si>
  <si>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</si>
  <si>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</si>
  <si>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</si>
  <si>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</si>
  <si>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</si>
  <si>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</si>
  <si>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</si>
  <si>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</si>
  <si>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</si>
  <si>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</si>
  <si>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</si>
  <si>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</si>
  <si>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</si>
  <si>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</si>
  <si>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</si>
  <si>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</si>
  <si>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</si>
  <si>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</si>
  <si>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</si>
  <si>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</si>
  <si>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</si>
  <si>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</si>
  <si>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</si>
  <si>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</si>
  <si>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</si>
  <si>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</si>
  <si>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</si>
  <si>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</si>
  <si>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</si>
  <si>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</si>
  <si>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</si>
  <si>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</si>
  <si>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</si>
  <si>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</si>
  <si>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</si>
  <si>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</si>
  <si>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</si>
  <si>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</si>
  <si>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</si>
  <si>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</si>
  <si>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</si>
  <si>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</si>
  <si>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</si>
  <si>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</si>
  <si>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</si>
  <si>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</si>
  <si>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</si>
  <si>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</si>
  <si>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</si>
  <si>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</si>
  <si>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</si>
  <si>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</si>
  <si>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</si>
  <si>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</si>
  <si>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</si>
  <si>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</si>
  <si>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</si>
  <si>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</si>
  <si>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</si>
  <si>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</si>
  <si>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</si>
  <si>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</si>
  <si>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</si>
  <si>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</si>
  <si>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</si>
  <si>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</si>
  <si>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</si>
  <si>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</si>
  <si>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</si>
  <si>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</si>
  <si>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</si>
  <si>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</si>
  <si>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</si>
  <si>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</si>
  <si>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</si>
  <si>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</si>
  <si>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</si>
  <si>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</si>
  <si>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</si>
  <si>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</si>
  <si>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</si>
  <si>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</si>
  <si>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SIRMA</t>
  </si>
  <si>
    <t>L71417028L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</si>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</sst>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8" sqref="F8"/>
    </sheetView>
  </sheetViews>
  <sheetFormatPr defaultRowHeight="15"/>
  <cols>
    <col min="1" max="1" width="5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267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0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16818787</v>
      </c>
      <c r="C10" s="44"/>
      <c r="D10" s="50">
        <v>11633347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-265662</v>
      </c>
      <c r="C19" s="44"/>
      <c r="D19" s="50">
        <v>-276047</v>
      </c>
      <c r="E19" s="43"/>
      <c r="F19" s="36"/>
    </row>
    <row r="20" spans="1:6">
      <c r="A20" s="52" t="s">
        <v>229</v>
      </c>
      <c r="B20" s="50">
        <v>-12126834</v>
      </c>
      <c r="C20" s="44"/>
      <c r="D20" s="50">
        <v>-8690918</v>
      </c>
      <c r="E20" s="43"/>
      <c r="F20" s="36"/>
    </row>
    <row r="21" spans="1:6">
      <c r="A21" s="52" t="s">
        <v>230</v>
      </c>
      <c r="B21" s="50">
        <v>-374687</v>
      </c>
      <c r="C21" s="44"/>
      <c r="D21" s="50">
        <v>-133457</v>
      </c>
      <c r="E21" s="43"/>
      <c r="F21" s="36"/>
    </row>
    <row r="22" spans="1:6">
      <c r="A22" s="52" t="s">
        <v>231</v>
      </c>
      <c r="B22" s="50">
        <v>-3788768</v>
      </c>
      <c r="C22" s="44"/>
      <c r="D22" s="50">
        <v>-1583646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 ht="30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262836</v>
      </c>
      <c r="C28" s="44"/>
      <c r="D28" s="57">
        <f>SUM(D10:D22,D24:D27)</f>
        <v>949279</v>
      </c>
      <c r="E28" s="43"/>
      <c r="F28" s="36"/>
    </row>
    <row r="29" spans="1:6" ht="15" customHeight="1">
      <c r="A29" s="52" t="s">
        <v>26</v>
      </c>
      <c r="B29" s="50">
        <v>-13383</v>
      </c>
      <c r="C29" s="44"/>
      <c r="D29" s="50">
        <v>-58073</v>
      </c>
      <c r="E29" s="43"/>
      <c r="F29" s="36"/>
    </row>
    <row r="30" spans="1:6" ht="15" customHeight="1">
      <c r="A30" s="53" t="s">
        <v>235</v>
      </c>
      <c r="B30" s="57">
        <f>SUM(B28:B29)</f>
        <v>249453</v>
      </c>
      <c r="C30" s="45"/>
      <c r="D30" s="57">
        <f>SUM(D28:D29)</f>
        <v>891206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249453</v>
      </c>
      <c r="C35" s="48"/>
      <c r="D35" s="58">
        <f>D30+D33</f>
        <v>891206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249453</v>
      </c>
      <c r="D50" s="59">
        <f>D35</f>
        <v>891206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 ht="29.2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250</v>
      </c>
    </row>
    <row r="62" spans="1:5" ht="30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254</v>
      </c>
      <c r="B71" s="60">
        <f>B69+B50</f>
        <v>249453</v>
      </c>
      <c r="D71" s="60">
        <f>D69+D50</f>
        <v>891206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2021-08-01T20:38:46Z</dcterms:modified>
</cp:coreProperties>
</file>