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ilance te vitit 2018\Bilanci K Shop\Per QKR\"/>
    </mc:Choice>
  </mc:AlternateContent>
  <bookViews>
    <workbookView xWindow="0" yWindow="0" windowWidth="24000" windowHeight="97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23" i="1"/>
  <c r="C23" i="1"/>
  <c r="B12" i="1" l="1"/>
  <c r="C12" i="1"/>
  <c r="C17" i="1" s="1"/>
  <c r="B17" i="1"/>
  <c r="N21" i="1"/>
  <c r="M24" i="1"/>
  <c r="N13" i="1"/>
  <c r="N10" i="1"/>
  <c r="N9" i="1"/>
  <c r="N22" i="1"/>
  <c r="N11" i="1"/>
  <c r="M14" i="1"/>
  <c r="M13" i="1"/>
  <c r="M26" i="1"/>
  <c r="N6" i="1"/>
  <c r="N15" i="1"/>
  <c r="N20" i="1"/>
  <c r="M23" i="1"/>
  <c r="M7" i="1"/>
  <c r="M16" i="1"/>
  <c r="N24" i="1"/>
  <c r="M20" i="1"/>
  <c r="N27" i="1"/>
  <c r="M15" i="1"/>
  <c r="N17" i="1"/>
  <c r="M12" i="1"/>
  <c r="N26" i="1"/>
  <c r="M19" i="1"/>
  <c r="N14" i="1"/>
  <c r="N16" i="1"/>
  <c r="M11" i="1"/>
  <c r="N8" i="1"/>
  <c r="M27" i="1"/>
  <c r="N23" i="1"/>
  <c r="M21" i="1"/>
  <c r="M8" i="1"/>
  <c r="M17" i="1"/>
  <c r="M22" i="1"/>
  <c r="N18" i="1"/>
  <c r="M10" i="1"/>
  <c r="N25" i="1"/>
  <c r="N7" i="1"/>
  <c r="M18" i="1"/>
  <c r="M25" i="1"/>
  <c r="N12" i="1"/>
  <c r="N19" i="1"/>
  <c r="M9" i="1"/>
  <c r="M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<sst xmlns="http://schemas.openxmlformats.org/spreadsheetml/2006/main" count="28" uniqueCount="27">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</sst>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tabSelected="1" topLeftCell="A4" workbookViewId="0">
      <selection activeCell="C34" sqref="C3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94288498.400000006</v>
      </c>
      <c r="C6" s="1">
        <v>61246281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82525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-84690989.400000006</v>
      </c>
      <c r="C10" s="1">
        <v>-53812086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-2775401.2</v>
      </c>
      <c r="C11" s="1">
        <v>-1814461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-5507992</v>
      </c>
      <c r="C12" s="16">
        <f>SUM(C13:C14)</f>
        <v>-5233608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-4723993</v>
      </c>
      <c r="C13" s="1">
        <v>-4143264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-783999</v>
      </c>
      <c r="C14" s="1">
        <v>-1090344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-89000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1307640.7999999998</v>
      </c>
      <c r="C17" s="7">
        <f>SUM(C6:C12,C15:C16)</f>
        <v>386126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-13493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 t="shared" ref="B23:C23" si="2">SUM(B22)</f>
        <v>0</v>
      </c>
      <c r="C23" s="7">
        <f t="shared" si="2"/>
        <v>-13493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1307640.7999999998</v>
      </c>
      <c r="C25" s="6">
        <f>C17+C23</f>
        <v>372633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221638.99999999953</v>
      </c>
      <c r="C26" s="1">
        <v>56190.999999999993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1086001.8000000003</v>
      </c>
      <c r="C27" s="2">
        <f>C25-C26</f>
        <v>316442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4" spans="2:3" x14ac:dyDescent="0.25">
      <c r="B34">
        <v>5789675.1000000006</v>
      </c>
      <c r="C34">
        <v>3458557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Gasper Koka</cp:lastModifiedBy>
  <dcterms:created xsi:type="dcterms:W3CDTF">2018-06-20T15:30:23Z</dcterms:created>
  <dcterms:modified xsi:type="dcterms:W3CDTF">2019-06-18T06:27:35Z</dcterms:modified>
</cp:coreProperties>
</file>