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alili\Desktop\Deklarimi QKB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42" i="18" l="1"/>
  <c r="D55" i="18" l="1"/>
  <c r="B55" i="18"/>
  <c r="D42" i="18"/>
  <c r="D47" i="18" s="1"/>
  <c r="B47" i="18"/>
  <c r="B57" i="18" l="1"/>
  <c r="B60" i="18" s="1"/>
  <c r="D6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<sst xmlns="http://schemas.openxmlformats.org/spreadsheetml/2006/main" count="414" uniqueCount="271">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</sst>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0.000000000"/>
    <numFmt numFmtId="188" formatCode="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0" borderId="0" xfId="0" applyNumberFormat="1" applyFont="1" applyFill="1" applyBorder="1" applyAlignment="1" applyProtection="1"/>
    <xf numFmtId="188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26" zoomScaleNormal="100" workbookViewId="0">
      <selection activeCell="G50" sqref="G50"/>
    </sheetView>
  </sheetViews>
  <sheetFormatPr defaultRowHeight="15"/>
  <cols>
    <col min="1" max="1" width="74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2.7109375" style="42" customWidth="1"/>
    <col min="8" max="8" width="9.140625" style="42"/>
    <col min="9" max="9" width="18.8554687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922853647</v>
      </c>
      <c r="C10" s="52"/>
      <c r="D10" s="64">
        <v>753611663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44950721</v>
      </c>
      <c r="C14" s="52"/>
      <c r="D14" s="64">
        <v>39992599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-155389466</v>
      </c>
      <c r="C19" s="52"/>
      <c r="D19" s="64">
        <v>-137978870</v>
      </c>
      <c r="E19" s="51"/>
      <c r="F19" s="42"/>
    </row>
    <row r="20" spans="1:6">
      <c r="A20" s="63" t="s">
        <v>245</v>
      </c>
      <c r="B20" s="64">
        <v>-10203955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-157632375</v>
      </c>
      <c r="C22" s="52"/>
      <c r="D22" s="64">
        <v>-161963741</v>
      </c>
      <c r="E22" s="51"/>
      <c r="F22" s="42"/>
    </row>
    <row r="23" spans="1:6">
      <c r="A23" s="63" t="s">
        <v>247</v>
      </c>
      <c r="B23" s="64">
        <v>-23133001</v>
      </c>
      <c r="C23" s="52"/>
      <c r="D23" s="64">
        <v>-22188457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-78518053</v>
      </c>
      <c r="C26" s="52"/>
      <c r="D26" s="64">
        <v>-85624943</v>
      </c>
      <c r="E26" s="51"/>
      <c r="F26" s="42"/>
    </row>
    <row r="27" spans="1:6">
      <c r="A27" s="45" t="s">
        <v>221</v>
      </c>
      <c r="B27" s="64">
        <v>-477165080</v>
      </c>
      <c r="C27" s="52"/>
      <c r="D27" s="64">
        <v>-457695909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9" ht="15" customHeight="1">
      <c r="A33" s="63" t="s">
        <v>256</v>
      </c>
      <c r="B33" s="64"/>
      <c r="C33" s="52"/>
      <c r="D33" s="64"/>
      <c r="E33" s="51"/>
      <c r="F33" s="42"/>
    </row>
    <row r="34" spans="1:9" ht="15" customHeight="1">
      <c r="A34" s="63" t="s">
        <v>252</v>
      </c>
      <c r="B34" s="64"/>
      <c r="C34" s="52"/>
      <c r="D34" s="64"/>
      <c r="E34" s="51"/>
      <c r="F34" s="42"/>
    </row>
    <row r="35" spans="1:9" ht="29.25">
      <c r="A35" s="45" t="s">
        <v>222</v>
      </c>
      <c r="B35" s="64"/>
      <c r="C35" s="52"/>
      <c r="D35" s="64"/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253</v>
      </c>
      <c r="B37" s="64">
        <v>2800</v>
      </c>
      <c r="C37" s="52"/>
      <c r="D37" s="64">
        <v>-457788</v>
      </c>
      <c r="E37" s="51"/>
      <c r="F37" s="42"/>
    </row>
    <row r="38" spans="1:9" ht="30">
      <c r="A38" s="63" t="s">
        <v>255</v>
      </c>
      <c r="B38" s="64"/>
      <c r="C38" s="52"/>
      <c r="D38" s="64"/>
      <c r="E38" s="51"/>
      <c r="F38" s="42"/>
    </row>
    <row r="39" spans="1:9">
      <c r="A39" s="63" t="s">
        <v>254</v>
      </c>
      <c r="B39" s="64">
        <v>605705</v>
      </c>
      <c r="C39" s="52"/>
      <c r="D39" s="64">
        <v>5910562</v>
      </c>
      <c r="E39" s="51"/>
      <c r="F39" s="42"/>
    </row>
    <row r="40" spans="1:9">
      <c r="A40" s="45" t="s">
        <v>223</v>
      </c>
      <c r="B40" s="64"/>
      <c r="C40" s="52"/>
      <c r="D40" s="64"/>
      <c r="E40" s="51"/>
      <c r="F40" s="42"/>
    </row>
    <row r="41" spans="1:9">
      <c r="A41" s="80" t="s">
        <v>258</v>
      </c>
      <c r="B41" s="64"/>
      <c r="C41" s="52"/>
      <c r="D41" s="64"/>
      <c r="E41" s="51"/>
      <c r="F41" s="42"/>
      <c r="I41" s="85"/>
    </row>
    <row r="42" spans="1:9">
      <c r="A42" s="45" t="s">
        <v>224</v>
      </c>
      <c r="B42" s="54">
        <f>SUM(B9:B41)</f>
        <v>66370943</v>
      </c>
      <c r="C42" s="55"/>
      <c r="D42" s="54">
        <f>SUM(D9:D41)</f>
        <v>-66394884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/>
      <c r="C44" s="52"/>
      <c r="D44" s="64"/>
      <c r="E44" s="51"/>
      <c r="F44" s="42"/>
    </row>
    <row r="45" spans="1:9">
      <c r="A45" s="63" t="s">
        <v>226</v>
      </c>
      <c r="B45" s="64">
        <v>-11425978</v>
      </c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241</v>
      </c>
      <c r="B47" s="67">
        <f>SUM(B42:B46)</f>
        <v>54944965</v>
      </c>
      <c r="C47" s="58"/>
      <c r="D47" s="67">
        <f>SUM(D42:D46)</f>
        <v>-66394884</v>
      </c>
      <c r="E47" s="58"/>
      <c r="F47" s="42"/>
    </row>
    <row r="48" spans="1:9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242</v>
      </c>
      <c r="B49" s="53"/>
      <c r="C49" s="53"/>
      <c r="D49" s="53"/>
      <c r="E49" s="59"/>
      <c r="F49" s="42"/>
    </row>
    <row r="50" spans="1:9">
      <c r="A50" s="63" t="s">
        <v>230</v>
      </c>
      <c r="B50" s="65"/>
      <c r="C50" s="53"/>
      <c r="D50" s="65"/>
      <c r="E50" s="51"/>
      <c r="F50" s="42"/>
    </row>
    <row r="51" spans="1:9">
      <c r="A51" s="63" t="s">
        <v>231</v>
      </c>
      <c r="B51" s="65"/>
      <c r="C51" s="53"/>
      <c r="D51" s="65"/>
      <c r="E51" s="51"/>
      <c r="F51" s="42"/>
    </row>
    <row r="52" spans="1:9">
      <c r="A52" s="63" t="s">
        <v>232</v>
      </c>
      <c r="B52" s="65"/>
      <c r="C52" s="53"/>
      <c r="D52" s="65"/>
      <c r="E52" s="56"/>
      <c r="F52" s="42"/>
      <c r="I52" s="84"/>
    </row>
    <row r="53" spans="1:9" ht="15" customHeight="1">
      <c r="A53" s="63" t="s">
        <v>233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244</v>
      </c>
      <c r="B57" s="76">
        <f>B47+B55</f>
        <v>54944965</v>
      </c>
      <c r="C57" s="77"/>
      <c r="D57" s="76">
        <f>D47+D55</f>
        <v>-66394884</v>
      </c>
      <c r="E57" s="60"/>
      <c r="F57" s="37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>
        <f>B57</f>
        <v>54944965</v>
      </c>
      <c r="C60" s="51"/>
      <c r="D60" s="64">
        <f>D57</f>
        <v>-66394884</v>
      </c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 Halili</cp:lastModifiedBy>
  <cp:lastPrinted>2016-10-03T09:59:38Z</cp:lastPrinted>
  <dcterms:created xsi:type="dcterms:W3CDTF">2012-01-19T09:31:29Z</dcterms:created>
  <dcterms:modified xsi:type="dcterms:W3CDTF">2019-07-17T17:21:17Z</dcterms:modified>
</cp:coreProperties>
</file>