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4455" windowWidth="15330" windowHeight="4500" tabRatio="823"/>
  </bookViews>
  <sheets>
    <sheet name="Kop." sheetId="1" r:id="rId1"/>
    <sheet name="Aktivet" sheetId="4" r:id="rId2"/>
    <sheet name="Pasivet" sheetId="14" r:id="rId3"/>
    <sheet name="Rez.1" sheetId="15" r:id="rId4"/>
    <sheet name="Fluksi 2" sheetId="18" r:id="rId5"/>
    <sheet name="Kapitali 1" sheetId="19" r:id="rId6"/>
    <sheet name="Kapitali 2" sheetId="20" r:id="rId7"/>
    <sheet name="kapak" sheetId="21" r:id="rId8"/>
  </sheets>
  <definedNames>
    <definedName name="_xlnm.Print_Area" localSheetId="1">Aktivet!$A$1:$J$46</definedName>
    <definedName name="_xlnm.Print_Area" localSheetId="5">'Kapitali 1'!$A$1:$K$33</definedName>
    <definedName name="_xlnm.Print_Area" localSheetId="6">'Kapitali 2'!$A$1:$I$31</definedName>
    <definedName name="_xlnm.Print_Area" localSheetId="2">Pasivet!$A$1:$I$48</definedName>
    <definedName name="_xlnm.Print_Area" localSheetId="3">Rez.1!$A$1:$I$32</definedName>
  </definedNames>
  <calcPr calcId="124519"/>
</workbook>
</file>

<file path=xl/calcChain.xml><?xml version="1.0" encoding="utf-8"?>
<calcChain xmlns="http://schemas.openxmlformats.org/spreadsheetml/2006/main">
  <c r="G15" i="18"/>
  <c r="G14"/>
  <c r="G32"/>
  <c r="G13"/>
  <c r="G12"/>
  <c r="G12" i="15"/>
  <c r="G26"/>
  <c r="G17"/>
  <c r="G18"/>
  <c r="G27" i="18"/>
  <c r="G25" s="1"/>
  <c r="G38" s="1"/>
  <c r="G40" s="1"/>
  <c r="J22" i="19"/>
  <c r="K22"/>
  <c r="G27" i="15"/>
  <c r="G29"/>
  <c r="G10" i="18"/>
  <c r="G9" s="1"/>
  <c r="H50" i="14"/>
  <c r="G50"/>
</calcChain>
</file>

<file path=xl/sharedStrings.xml><?xml version="1.0" encoding="utf-8"?>
<sst xmlns="http://schemas.openxmlformats.org/spreadsheetml/2006/main" count="313" uniqueCount="226">
  <si>
    <t>Nr</t>
  </si>
  <si>
    <t>I</t>
  </si>
  <si>
    <t>II</t>
  </si>
  <si>
    <t>Ndertesa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</si>
  <si>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</si>
  <si>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</si>
  <si>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</si>
  <si>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</si>
  <si>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</si>
  <si>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</si>
  <si>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</si>
  <si>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</si>
  <si>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</si>
  <si>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</si>
  <si>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</si>
  <si>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</si>
  <si>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</si>
  <si>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</si>
  <si>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</si>
  <si>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</si>
  <si>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</si>
  <si>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</si>
  <si>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</si>
  <si>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</si>
  <si>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</si>
  <si>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</si>
  <si>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</si>
  <si>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</si>
  <si>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</si>
  <si>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</si>
  <si>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</si>
  <si>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</si>
  <si>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</si>
  <si>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</si>
  <si>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</si>
  <si>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</si>
  <si>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</si>
  <si>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</si>
  <si>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</si>
  <si>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</si>
  <si>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</si>
  <si>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Fitimi (Humbja) e vitit financiar</t>
  </si>
  <si>
    <t>PASIVET  DHE  KAPITALI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</si>
  <si>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</si>
  <si>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</si>
  <si>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</si>
  <si>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</si>
  <si>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</si>
  <si>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</si>
  <si>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</si>
  <si>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</si>
  <si>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</si>
  <si>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</si>
  <si>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</si>
  <si>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</si>
  <si>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 xml:space="preserve">Kapitali </t>
  </si>
  <si>
    <t>Rezervat</t>
  </si>
  <si>
    <t>Nje pasqyre e Konsoliduar</t>
  </si>
  <si>
    <t>Pozicioni i rregulluar</t>
  </si>
  <si>
    <t>Aksionit</t>
  </si>
  <si>
    <t>Rezerva te konvertimit</t>
  </si>
  <si>
    <t>te monedhave te huaja</t>
  </si>
  <si>
    <t>Statutore dhe ligjore</t>
  </si>
  <si>
    <t>Aksionet</t>
  </si>
  <si>
    <t>e Thesarit</t>
  </si>
  <si>
    <t>Primi i</t>
  </si>
  <si>
    <t>Aksionar</t>
  </si>
  <si>
    <t xml:space="preserve">Fitimi i </t>
  </si>
  <si>
    <t>pa Shperndare</t>
  </si>
  <si>
    <t>TOTALI</t>
  </si>
  <si>
    <t>Zoterimet e</t>
  </si>
  <si>
    <t>Aksionereve</t>
  </si>
  <si>
    <t>te Pakices</t>
  </si>
  <si>
    <t>Kapitali Aksionar qe i perket Aksionereve te Shoqerise Meme</t>
  </si>
  <si>
    <t>Efektet e ndryshimit te kurseve</t>
  </si>
  <si>
    <t>te kembimit jate konsolidimit</t>
  </si>
  <si>
    <t>Efekti ndryshimeve ne politikat kontabel</t>
  </si>
  <si>
    <t>Totali i te Ardhurave dhe Shpenzimeve</t>
  </si>
  <si>
    <t>qe nuk jane njohur ne pasqyren e</t>
  </si>
  <si>
    <t>te Ardhurave dhe Shpenzimeve</t>
  </si>
  <si>
    <t xml:space="preserve">Fitimi neto i vitit Financiar </t>
  </si>
  <si>
    <t>Dividentet e paguar</t>
  </si>
  <si>
    <t>Transferime ne rezerven e</t>
  </si>
  <si>
    <t>detyrueshme Statutore</t>
  </si>
  <si>
    <t>Emertimi</t>
  </si>
  <si>
    <t>Emetimi i Kapitalit Aksionar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</si>
  <si>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</si>
  <si>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</si>
  <si>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</si>
  <si>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</si>
  <si>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</si>
  <si>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</si>
  <si>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</si>
  <si>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Emetimi kapitali aksionar</t>
  </si>
  <si>
    <t>(   ________________  )</t>
  </si>
  <si>
    <t>S H E N I M E T          S P J E G U E S E</t>
  </si>
  <si>
    <t>Fluksi i parave nga veprimtaria e shfrytezimit</t>
  </si>
  <si>
    <t>Per Drejtimin  e Njesise  Ekonomike</t>
  </si>
  <si>
    <t>Interesi i paguar</t>
  </si>
  <si>
    <t>Tatim mbi fitimin i paguar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</si>
  <si>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</si>
  <si>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</si>
  <si>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</si>
  <si>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</si>
  <si>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</si>
  <si>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</si>
  <si>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</si>
  <si>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</si>
  <si>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</si>
  <si>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</si>
  <si>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</si>
  <si>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</si>
  <si>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</si>
  <si>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</si>
  <si>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</si>
  <si>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Pasqyra e fluksit monetar - Metoda Indirekte</t>
  </si>
  <si>
    <t>Fitimi para tatimit</t>
  </si>
  <si>
    <t>Rregullime per :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</si>
  <si>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</si>
  <si>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</si>
  <si>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</si>
  <si>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</si>
  <si>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</si>
  <si>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</si>
  <si>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MM neto nga aktivitetet e shfrytezimit</t>
  </si>
  <si>
    <t>MM neto e perdorur ne veprimtarite Financiare</t>
  </si>
  <si>
    <t>Amortizimin</t>
  </si>
  <si>
    <t>Humbje nga kembimet valutore</t>
  </si>
  <si>
    <t>&gt;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</si>
  <si>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</si>
  <si>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</si>
  <si>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</si>
  <si>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</si>
  <si>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</si>
  <si>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</si>
  <si>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</si>
  <si>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</si>
  <si>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</si>
  <si>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</si>
  <si>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</si>
  <si>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 xml:space="preserve">Aktive tjera afat gjata materiale </t>
  </si>
  <si>
    <t>Debitore dhe Kreditore te tjere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</si>
  <si>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</si>
  <si>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</si>
  <si>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</si>
  <si>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</si>
  <si>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</si>
  <si>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</si>
  <si>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</si>
  <si>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</si>
  <si>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</si>
  <si>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</si>
  <si>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</si>
  <si>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</si>
  <si>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</si>
  <si>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</si>
  <si>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</si>
  <si>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</si>
  <si>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</si>
  <si>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</si>
  <si>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 A S I V E T      A F A T S H K U R T R A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</si>
  <si>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</si>
  <si>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</si>
  <si>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</si>
  <si>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</si>
  <si>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</si>
  <si>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</si>
  <si>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</si>
  <si>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</si>
  <si>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</si>
  <si>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</si>
  <si>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</si>
  <si>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Ndrysh.ne invent.prod.gatshme e prodhimit ne proces</t>
  </si>
  <si>
    <t>te kembimit gjate konsolidimit</t>
  </si>
  <si>
    <t>A</t>
  </si>
  <si>
    <t>B</t>
  </si>
  <si>
    <t>Aksione te thesari te riblera</t>
  </si>
  <si>
    <t>Para ardhese</t>
  </si>
  <si>
    <t>A K T I V E T    A F A T S H K U R T R A</t>
  </si>
  <si>
    <t>Sqarim:</t>
  </si>
  <si>
    <t>Dhënia e shënimeve shpjeguese në këtë pjesë është e detyrueshme sipas SKK 2.</t>
  </si>
  <si>
    <t>a) Informacion i përgjithsëm dhe politikat kontabël</t>
  </si>
  <si>
    <t xml:space="preserve">Plotesimi i te dhenave të kësaj pjese duhet të bëhet sipas kërkesave dhe strukturës standarte te </t>
  </si>
  <si>
    <t>percaktuara ne SKK 2 dhe konkretisht paragrafeve 49-55.  Rradha e dhenies se spjegimeve duhet te jete :</t>
  </si>
  <si>
    <t>b)Shënimet qe shpjegojnë zërat e ndryshëm të pasqyrave financiare</t>
  </si>
  <si>
    <t>c) Shënime të tjera shpjegeuse</t>
  </si>
  <si>
    <t>Fitimet e pa shperndara (Humbje e mbartur)</t>
  </si>
  <si>
    <t xml:space="preserve"> </t>
  </si>
  <si>
    <t>Dogana</t>
  </si>
  <si>
    <t>Kosto dhe shpenzime ne pritje (Interesa)</t>
  </si>
  <si>
    <t>Rezultati Financiar neto (e ardhur) shpenzim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</si>
  <si>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</si>
  <si>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</si>
  <si>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</si>
  <si>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</si>
  <si>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</si>
  <si>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t>PASQYRAT         FINANCIARE</t>
  </si>
  <si>
    <t>(Në zbatim të Standartit Kombetar të Kontabilitetit nr.2                                                                            dhe ligjit Nr. 9228, datë 29.04.2004 "Për Kontabilitetin dhe Pasqyrat Financiare")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</si>
  <si>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</si>
  <si>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</si>
  <si>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</si>
  <si>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</si>
  <si>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</si>
  <si>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t>SKY HOTEL'S SHPK</t>
  </si>
  <si>
    <t>L32126014G</t>
  </si>
  <si>
    <t>Rr.Ibrahim Rrugova</t>
  </si>
  <si>
    <t>26.09.2013</t>
  </si>
  <si>
    <t>VITI  2013</t>
  </si>
  <si>
    <t>Nga 26.09.2013 - 31.12.2013</t>
  </si>
  <si>
    <t>26.02.2014</t>
  </si>
  <si>
    <t>Pasqyra   e   te   Ardhurave   dhe   Shpenzimeve     2013</t>
  </si>
  <si>
    <t>Pasqyra   e   Fluksit   Monetar  -  Metoda  Indirekte   2013</t>
  </si>
  <si>
    <t>Pasqyra  e  Ndryshimeve  ne  Kapital  2013</t>
  </si>
  <si>
    <t>Pozicioni me 29 Shtator 2013</t>
  </si>
  <si>
    <t>Pozicioni me 31 dhjetor 2013</t>
  </si>
  <si>
    <t xml:space="preserve">Te ardhurat dhe shpenzimet te pa zbritshme </t>
  </si>
  <si>
    <t>Detyrime tatimore per Takse Qyteti</t>
  </si>
  <si>
    <t>Shpenzimet e tatimit mbi fitimin (14+12.2)*10%</t>
  </si>
  <si>
    <t>Shpenzime te pazbritshme</t>
  </si>
  <si>
    <t>Veprimtari ne fushen e hotelerise, turizem, bare, restorante. Import-eksport i produkteve bujqesore, materialeve industriale. Ne perputhje me ligjislacionin shqiptar shoqeria mund te kryej cdo aktivitet qe lidhet direkt ose indirekt apo ka te beje me objektivat e renditura me lart. Per te arritur qellimin e mesiperm shoqeria mund te ndermarre cdo aktivitet tregtar, financiar, qiradhenieje, qiramarrje apo hipotekimi qe mund te konsiderohen te dobishme apo te nevojshme ne menyre qe te arrihet objekti i shoqerise</t>
  </si>
  <si>
    <t>Faqe 6</t>
  </si>
  <si>
    <t>Faqe 2</t>
  </si>
  <si>
    <t>Faqe 3</t>
  </si>
  <si>
    <t>Faqe 4</t>
  </si>
  <si>
    <t>Faqe 5</t>
  </si>
  <si>
    <r>
      <t>Veprimtaria Kryesore</t>
    </r>
    <r>
      <rPr>
        <b/>
        <u/>
        <sz val="12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</si>
</sst>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>
  <numFmts count="1">
    <numFmt numFmtId="180" formatCode="#,##0.0"/>
  </numFmts>
  <fonts count="22"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u/>
      <sz val="10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2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b/>
      <u/>
      <sz val="12"/>
      <name val="Times New Roman"/>
      <family val="1"/>
    </font>
    <font>
      <b/>
      <sz val="20"/>
      <name val="Times New Roman"/>
      <family val="1"/>
    </font>
    <font>
      <b/>
      <u/>
      <sz val="2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Border="1"/>
    <xf numFmtId="0" fontId="0" fillId="0" borderId="0" xfId="0" applyAlignment="1">
      <alignment vertic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0" xfId="0" applyFont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/>
    <xf numFmtId="0" fontId="4" fillId="0" borderId="9" xfId="0" applyFont="1" applyBorder="1"/>
    <xf numFmtId="0" fontId="4" fillId="0" borderId="9" xfId="0" applyFont="1" applyBorder="1" applyAlignment="1"/>
    <xf numFmtId="0" fontId="4" fillId="0" borderId="10" xfId="0" applyFont="1" applyBorder="1"/>
    <xf numFmtId="0" fontId="4" fillId="0" borderId="5" xfId="0" applyFont="1" applyBorder="1"/>
    <xf numFmtId="0" fontId="4" fillId="0" borderId="0" xfId="0" applyFont="1"/>
    <xf numFmtId="0" fontId="4" fillId="0" borderId="11" xfId="0" applyFont="1" applyBorder="1"/>
    <xf numFmtId="0" fontId="4" fillId="0" borderId="12" xfId="0" applyFont="1" applyBorder="1"/>
    <xf numFmtId="0" fontId="4" fillId="0" borderId="0" xfId="0" applyFont="1" applyBorder="1" applyAlignment="1"/>
    <xf numFmtId="0" fontId="4" fillId="0" borderId="11" xfId="0" applyFont="1" applyFill="1" applyBorder="1"/>
    <xf numFmtId="0" fontId="4" fillId="0" borderId="0" xfId="0" applyFont="1" applyFill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7" fillId="0" borderId="16" xfId="0" applyFont="1" applyBorder="1" applyAlignment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Font="1" applyBorder="1" applyAlignment="1">
      <alignment horizontal="left"/>
    </xf>
    <xf numFmtId="14" fontId="12" fillId="0" borderId="0" xfId="0" applyNumberFormat="1" applyFont="1"/>
    <xf numFmtId="0" fontId="10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Border="1" applyAlignment="1">
      <alignment horizontal="left"/>
    </xf>
    <xf numFmtId="0" fontId="11" fillId="0" borderId="0" xfId="0" applyFont="1"/>
    <xf numFmtId="0" fontId="14" fillId="0" borderId="0" xfId="0" applyNumberFormat="1" applyFont="1" applyFill="1" applyBorder="1" applyAlignment="1" applyProtection="1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left" vertical="justify"/>
    </xf>
    <xf numFmtId="0" fontId="13" fillId="0" borderId="5" xfId="0" applyFont="1" applyBorder="1" applyAlignment="1">
      <alignment horizontal="left" vertical="justify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3" fontId="13" fillId="0" borderId="0" xfId="0" applyNumberFormat="1" applyFont="1" applyFill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3" fillId="0" borderId="0" xfId="0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3" fontId="9" fillId="0" borderId="3" xfId="0" applyNumberFormat="1" applyFont="1" applyFill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right" vertical="center"/>
    </xf>
    <xf numFmtId="3" fontId="9" fillId="0" borderId="17" xfId="0" applyNumberFormat="1" applyFont="1" applyBorder="1" applyAlignment="1">
      <alignment horizontal="right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3" fontId="9" fillId="0" borderId="18" xfId="0" applyNumberFormat="1" applyFont="1" applyFill="1" applyBorder="1" applyAlignment="1">
      <alignment horizontal="right" vertical="center"/>
    </xf>
    <xf numFmtId="3" fontId="13" fillId="0" borderId="18" xfId="0" applyNumberFormat="1" applyFont="1" applyBorder="1" applyAlignment="1">
      <alignment horizontal="right" vertical="center"/>
    </xf>
    <xf numFmtId="0" fontId="13" fillId="0" borderId="21" xfId="0" applyFont="1" applyBorder="1" applyAlignment="1">
      <alignment horizontal="center" vertical="center"/>
    </xf>
    <xf numFmtId="3" fontId="9" fillId="0" borderId="21" xfId="0" applyNumberFormat="1" applyFont="1" applyFill="1" applyBorder="1" applyAlignment="1">
      <alignment horizontal="right" vertical="center"/>
    </xf>
    <xf numFmtId="3" fontId="13" fillId="0" borderId="21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3" fontId="13" fillId="0" borderId="21" xfId="0" applyNumberFormat="1" applyFont="1" applyFill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right" vertical="center"/>
    </xf>
    <xf numFmtId="0" fontId="9" fillId="0" borderId="19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3" fontId="13" fillId="0" borderId="18" xfId="0" applyNumberFormat="1" applyFont="1" applyFill="1" applyBorder="1" applyAlignment="1">
      <alignment horizontal="right" vertical="center"/>
    </xf>
    <xf numFmtId="180" fontId="13" fillId="0" borderId="19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Fill="1" applyBorder="1" applyAlignment="1" applyProtection="1">
      <alignment horizontal="right"/>
    </xf>
    <xf numFmtId="0" fontId="13" fillId="0" borderId="0" xfId="0" applyFont="1" applyBorder="1"/>
    <xf numFmtId="3" fontId="13" fillId="0" borderId="0" xfId="0" applyNumberFormat="1" applyFont="1" applyFill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3" fontId="13" fillId="0" borderId="0" xfId="0" applyNumberFormat="1" applyFont="1" applyFill="1"/>
    <xf numFmtId="3" fontId="13" fillId="0" borderId="0" xfId="0" applyNumberFormat="1" applyFont="1"/>
    <xf numFmtId="0" fontId="13" fillId="0" borderId="0" xfId="0" applyFont="1" applyFill="1"/>
    <xf numFmtId="3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3" fontId="13" fillId="0" borderId="3" xfId="0" applyNumberFormat="1" applyFont="1" applyFill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3" fontId="9" fillId="2" borderId="18" xfId="0" applyNumberFormat="1" applyFont="1" applyFill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3" fontId="9" fillId="0" borderId="18" xfId="0" applyNumberFormat="1" applyFont="1" applyFill="1" applyBorder="1" applyAlignment="1">
      <alignment vertical="center"/>
    </xf>
    <xf numFmtId="3" fontId="9" fillId="0" borderId="18" xfId="0" applyNumberFormat="1" applyFont="1" applyBorder="1" applyAlignment="1">
      <alignment vertical="center"/>
    </xf>
    <xf numFmtId="0" fontId="13" fillId="0" borderId="22" xfId="0" applyFont="1" applyBorder="1" applyAlignment="1">
      <alignment horizontal="center" vertical="center"/>
    </xf>
    <xf numFmtId="0" fontId="16" fillId="0" borderId="20" xfId="0" applyFont="1" applyBorder="1" applyAlignment="1">
      <alignment vertical="center"/>
    </xf>
    <xf numFmtId="3" fontId="13" fillId="0" borderId="18" xfId="0" applyNumberFormat="1" applyFont="1" applyFill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13" fillId="0" borderId="0" xfId="0" applyNumberFormat="1" applyFont="1" applyFill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7" fillId="0" borderId="0" xfId="0" applyNumberFormat="1" applyFont="1" applyFill="1" applyBorder="1" applyAlignment="1" applyProtection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3" fillId="0" borderId="5" xfId="0" applyFont="1" applyBorder="1"/>
    <xf numFmtId="0" fontId="11" fillId="0" borderId="0" xfId="0" applyFont="1" applyBorder="1"/>
    <xf numFmtId="0" fontId="12" fillId="0" borderId="0" xfId="0" applyFont="1" applyBorder="1"/>
    <xf numFmtId="0" fontId="11" fillId="0" borderId="4" xfId="0" applyFont="1" applyBorder="1" applyAlignment="1">
      <alignment horizontal="left"/>
    </xf>
    <xf numFmtId="0" fontId="11" fillId="0" borderId="5" xfId="0" applyFont="1" applyBorder="1"/>
    <xf numFmtId="0" fontId="20" fillId="0" borderId="0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3" fontId="13" fillId="0" borderId="8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vertical="center"/>
    </xf>
    <xf numFmtId="3" fontId="9" fillId="3" borderId="18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/>
    </xf>
    <xf numFmtId="3" fontId="13" fillId="0" borderId="0" xfId="0" applyNumberFormat="1" applyFont="1" applyBorder="1"/>
    <xf numFmtId="0" fontId="13" fillId="0" borderId="0" xfId="0" applyFont="1" applyFill="1" applyAlignment="1">
      <alignment horizontal="right" vertical="center"/>
    </xf>
    <xf numFmtId="3" fontId="13" fillId="0" borderId="3" xfId="0" applyNumberFormat="1" applyFont="1" applyFill="1" applyBorder="1" applyAlignment="1">
      <alignment horizontal="right" vertical="center"/>
    </xf>
    <xf numFmtId="3" fontId="13" fillId="0" borderId="8" xfId="0" applyNumberFormat="1" applyFont="1" applyFill="1" applyBorder="1" applyAlignment="1">
      <alignment horizontal="right" vertical="center"/>
    </xf>
    <xf numFmtId="0" fontId="9" fillId="0" borderId="19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3" fontId="13" fillId="0" borderId="17" xfId="0" applyNumberFormat="1" applyFont="1" applyFill="1" applyBorder="1" applyAlignment="1">
      <alignment horizontal="right" vertical="center"/>
    </xf>
    <xf numFmtId="3" fontId="13" fillId="0" borderId="23" xfId="0" applyNumberFormat="1" applyFont="1" applyFill="1" applyBorder="1" applyAlignment="1">
      <alignment horizontal="right" vertical="center"/>
    </xf>
    <xf numFmtId="3" fontId="13" fillId="0" borderId="17" xfId="0" applyNumberFormat="1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13" fillId="0" borderId="20" xfId="0" applyFont="1" applyBorder="1"/>
    <xf numFmtId="3" fontId="9" fillId="0" borderId="18" xfId="0" applyNumberFormat="1" applyFont="1" applyFill="1" applyBorder="1" applyAlignment="1">
      <alignment horizontal="right"/>
    </xf>
    <xf numFmtId="3" fontId="13" fillId="0" borderId="18" xfId="0" applyNumberFormat="1" applyFont="1" applyFill="1" applyBorder="1" applyAlignment="1">
      <alignment horizontal="right"/>
    </xf>
    <xf numFmtId="0" fontId="15" fillId="0" borderId="0" xfId="0" applyFont="1"/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3" fontId="13" fillId="0" borderId="19" xfId="0" applyNumberFormat="1" applyFont="1" applyBorder="1" applyAlignment="1">
      <alignment vertical="center"/>
    </xf>
    <xf numFmtId="3" fontId="13" fillId="0" borderId="28" xfId="0" applyNumberFormat="1" applyFont="1" applyBorder="1" applyAlignment="1">
      <alignment vertical="center"/>
    </xf>
    <xf numFmtId="0" fontId="13" fillId="0" borderId="27" xfId="0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3" fontId="13" fillId="0" borderId="2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3" fontId="13" fillId="0" borderId="30" xfId="0" applyNumberFormat="1" applyFont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3" fontId="13" fillId="0" borderId="33" xfId="0" applyNumberFormat="1" applyFont="1" applyBorder="1" applyAlignment="1">
      <alignment vertical="center"/>
    </xf>
    <xf numFmtId="3" fontId="13" fillId="0" borderId="32" xfId="0" applyNumberFormat="1" applyFont="1" applyBorder="1" applyAlignment="1">
      <alignment vertical="center"/>
    </xf>
    <xf numFmtId="3" fontId="13" fillId="0" borderId="34" xfId="0" applyNumberFormat="1" applyFont="1" applyBorder="1" applyAlignment="1">
      <alignment vertical="center"/>
    </xf>
    <xf numFmtId="0" fontId="13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0" fontId="13" fillId="0" borderId="36" xfId="0" applyFont="1" applyBorder="1" applyAlignment="1">
      <alignment horizontal="center" vertical="center"/>
    </xf>
    <xf numFmtId="3" fontId="9" fillId="0" borderId="28" xfId="0" applyNumberFormat="1" applyFont="1" applyBorder="1" applyAlignment="1">
      <alignment vertical="center"/>
    </xf>
    <xf numFmtId="3" fontId="9" fillId="0" borderId="21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/>
    </xf>
    <xf numFmtId="0" fontId="11" fillId="0" borderId="0" xfId="0" applyFont="1" applyAlignment="1">
      <alignment horizontal="left" vertical="justify"/>
    </xf>
    <xf numFmtId="0" fontId="11" fillId="0" borderId="5" xfId="0" applyFont="1" applyBorder="1" applyAlignment="1">
      <alignment horizontal="left" vertical="justify"/>
    </xf>
    <xf numFmtId="0" fontId="13" fillId="0" borderId="0" xfId="0" applyFont="1" applyBorder="1" applyAlignment="1">
      <alignment horizontal="center" wrapText="1"/>
    </xf>
    <xf numFmtId="0" fontId="13" fillId="0" borderId="2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6" fillId="0" borderId="22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3" fontId="21" fillId="0" borderId="21" xfId="0" applyNumberFormat="1" applyFont="1" applyFill="1" applyBorder="1" applyAlignment="1">
      <alignment horizontal="right" vertical="center"/>
    </xf>
    <xf numFmtId="3" fontId="21" fillId="0" borderId="17" xfId="0" applyNumberFormat="1" applyFont="1" applyFill="1" applyBorder="1" applyAlignment="1">
      <alignment horizontal="right" vertical="center"/>
    </xf>
    <xf numFmtId="3" fontId="13" fillId="0" borderId="21" xfId="0" applyNumberFormat="1" applyFont="1" applyFill="1" applyBorder="1" applyAlignment="1">
      <alignment horizontal="right" vertical="center"/>
    </xf>
    <xf numFmtId="3" fontId="13" fillId="0" borderId="17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40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3" fontId="13" fillId="0" borderId="21" xfId="0" applyNumberFormat="1" applyFont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3" fontId="13" fillId="0" borderId="30" xfId="0" applyNumberFormat="1" applyFont="1" applyBorder="1" applyAlignment="1">
      <alignment horizontal="center" vertical="center"/>
    </xf>
    <xf numFmtId="3" fontId="13" fillId="0" borderId="39" xfId="0" applyNumberFormat="1" applyFont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3" fontId="13" fillId="0" borderId="26" xfId="0" applyNumberFormat="1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66"/>
  <sheetViews>
    <sheetView tabSelected="1" workbookViewId="0">
      <selection activeCell="R25" sqref="R25"/>
    </sheetView>
  </sheetViews>
  <sheetFormatPr defaultRowHeight="12.75"/>
  <cols>
    <col min="1" max="1" width="7.5703125" style="112" customWidth="1"/>
    <col min="2" max="2" width="7.7109375" style="112" customWidth="1"/>
    <col min="3" max="11" width="9.42578125" style="112" customWidth="1"/>
    <col min="12" max="12" width="1.85546875" style="112" customWidth="1"/>
    <col min="13" max="16384" width="9.140625" style="112"/>
  </cols>
  <sheetData>
    <row r="1" spans="1:11" ht="6.75" customHeight="1"/>
    <row r="2" spans="1:11" ht="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5">
      <c r="A3" s="40"/>
      <c r="B3" s="113"/>
      <c r="C3" s="114"/>
      <c r="D3" s="114"/>
      <c r="E3" s="114"/>
      <c r="F3" s="114"/>
      <c r="G3" s="114"/>
      <c r="H3" s="114"/>
      <c r="I3" s="114"/>
      <c r="J3" s="114"/>
      <c r="K3" s="115"/>
    </row>
    <row r="4" spans="1:11" ht="15.75">
      <c r="A4" s="40"/>
      <c r="B4" s="116"/>
      <c r="C4" s="83" t="s">
        <v>191</v>
      </c>
      <c r="D4" s="83"/>
      <c r="E4" s="83"/>
      <c r="F4" s="83"/>
      <c r="G4" s="35" t="s">
        <v>203</v>
      </c>
      <c r="H4" s="39"/>
      <c r="I4" s="39"/>
      <c r="J4" s="39"/>
      <c r="K4" s="117"/>
    </row>
    <row r="5" spans="1:11" ht="15.75">
      <c r="A5" s="40"/>
      <c r="B5" s="116"/>
      <c r="C5" s="83" t="s">
        <v>192</v>
      </c>
      <c r="D5" s="83"/>
      <c r="E5" s="83"/>
      <c r="F5" s="83"/>
      <c r="G5" s="34" t="s">
        <v>204</v>
      </c>
      <c r="H5" s="39"/>
      <c r="I5" s="39"/>
      <c r="J5" s="39"/>
      <c r="K5" s="117"/>
    </row>
    <row r="6" spans="1:11" ht="15.75">
      <c r="A6" s="40"/>
      <c r="B6" s="116"/>
      <c r="C6" s="83" t="s">
        <v>193</v>
      </c>
      <c r="D6" s="83"/>
      <c r="E6" s="83"/>
      <c r="F6" s="83"/>
      <c r="G6" s="35" t="s">
        <v>205</v>
      </c>
      <c r="H6" s="39"/>
      <c r="I6" s="39"/>
      <c r="J6" s="39"/>
      <c r="K6" s="117"/>
    </row>
    <row r="7" spans="1:11" ht="14.1" customHeight="1">
      <c r="A7" s="40"/>
      <c r="B7" s="116"/>
      <c r="C7" s="83"/>
      <c r="D7" s="83"/>
      <c r="E7" s="83"/>
      <c r="F7" s="83"/>
      <c r="G7" s="39"/>
      <c r="H7" s="39"/>
      <c r="I7" s="39"/>
      <c r="J7" s="39"/>
      <c r="K7" s="117"/>
    </row>
    <row r="8" spans="1:11" ht="18.75">
      <c r="A8" s="40"/>
      <c r="B8" s="116"/>
      <c r="C8" s="83" t="s">
        <v>194</v>
      </c>
      <c r="D8" s="83"/>
      <c r="E8" s="83"/>
      <c r="F8" s="83"/>
      <c r="G8" s="36" t="s">
        <v>206</v>
      </c>
      <c r="H8" s="39"/>
      <c r="I8" s="39"/>
      <c r="J8" s="39"/>
      <c r="K8" s="117"/>
    </row>
    <row r="9" spans="1:11" ht="15.75">
      <c r="A9" s="40"/>
      <c r="B9" s="116"/>
      <c r="C9" s="39" t="s">
        <v>195</v>
      </c>
      <c r="D9" s="83"/>
      <c r="E9" s="83"/>
      <c r="F9" s="83"/>
      <c r="G9" s="37"/>
      <c r="H9" s="39"/>
      <c r="I9" s="39"/>
      <c r="J9" s="39"/>
      <c r="K9" s="117"/>
    </row>
    <row r="10" spans="1:11" ht="16.5" customHeight="1">
      <c r="A10" s="40"/>
      <c r="B10" s="116"/>
      <c r="C10" s="83" t="s">
        <v>225</v>
      </c>
      <c r="D10" s="83"/>
      <c r="E10" s="83"/>
      <c r="F10" s="83"/>
      <c r="G10" s="186" t="s">
        <v>219</v>
      </c>
      <c r="H10" s="186"/>
      <c r="I10" s="186"/>
      <c r="J10" s="186"/>
      <c r="K10" s="187"/>
    </row>
    <row r="11" spans="1:11" ht="14.1" customHeight="1">
      <c r="A11" s="40"/>
      <c r="B11" s="116"/>
      <c r="C11" s="118"/>
      <c r="D11" s="118"/>
      <c r="E11" s="118"/>
      <c r="F11" s="118"/>
      <c r="G11" s="186"/>
      <c r="H11" s="186"/>
      <c r="I11" s="186"/>
      <c r="J11" s="186"/>
      <c r="K11" s="187"/>
    </row>
    <row r="12" spans="1:11" ht="14.1" customHeight="1">
      <c r="A12" s="40"/>
      <c r="B12" s="116"/>
      <c r="C12" s="118"/>
      <c r="D12" s="118"/>
      <c r="E12" s="118"/>
      <c r="F12" s="118"/>
      <c r="G12" s="186"/>
      <c r="H12" s="186"/>
      <c r="I12" s="186"/>
      <c r="J12" s="186"/>
      <c r="K12" s="187"/>
    </row>
    <row r="13" spans="1:11" ht="14.1" customHeight="1">
      <c r="A13" s="40"/>
      <c r="B13" s="116"/>
      <c r="C13" s="118"/>
      <c r="D13" s="118"/>
      <c r="E13" s="118"/>
      <c r="F13" s="118"/>
      <c r="G13" s="186"/>
      <c r="H13" s="186"/>
      <c r="I13" s="186"/>
      <c r="J13" s="186"/>
      <c r="K13" s="187"/>
    </row>
    <row r="14" spans="1:11" ht="14.1" customHeight="1">
      <c r="A14" s="40"/>
      <c r="B14" s="116"/>
      <c r="C14" s="118"/>
      <c r="D14" s="118"/>
      <c r="E14" s="118"/>
      <c r="F14" s="118"/>
      <c r="G14" s="186"/>
      <c r="H14" s="186"/>
      <c r="I14" s="186"/>
      <c r="J14" s="186"/>
      <c r="K14" s="187"/>
    </row>
    <row r="15" spans="1:11" ht="14.1" customHeight="1">
      <c r="A15" s="40"/>
      <c r="B15" s="116"/>
      <c r="C15" s="118"/>
      <c r="D15" s="118"/>
      <c r="E15" s="118"/>
      <c r="F15" s="118"/>
      <c r="G15" s="186"/>
      <c r="H15" s="186"/>
      <c r="I15" s="186"/>
      <c r="J15" s="186"/>
      <c r="K15" s="187"/>
    </row>
    <row r="16" spans="1:11" ht="14.1" customHeight="1">
      <c r="A16" s="40"/>
      <c r="B16" s="116"/>
      <c r="C16" s="118"/>
      <c r="D16" s="118"/>
      <c r="E16" s="118"/>
      <c r="F16" s="118"/>
      <c r="G16" s="186"/>
      <c r="H16" s="186"/>
      <c r="I16" s="186"/>
      <c r="J16" s="186"/>
      <c r="K16" s="187"/>
    </row>
    <row r="17" spans="1:11" ht="14.1" customHeight="1">
      <c r="A17" s="40"/>
      <c r="B17" s="116"/>
      <c r="C17" s="41"/>
      <c r="D17" s="118"/>
      <c r="E17" s="118"/>
      <c r="F17" s="119"/>
      <c r="G17" s="186"/>
      <c r="H17" s="186"/>
      <c r="I17" s="186"/>
      <c r="J17" s="186"/>
      <c r="K17" s="187"/>
    </row>
    <row r="18" spans="1:11" ht="15">
      <c r="A18" s="40"/>
      <c r="B18" s="120"/>
      <c r="C18" s="41"/>
      <c r="D18" s="118"/>
      <c r="E18" s="118"/>
      <c r="F18" s="118"/>
      <c r="G18" s="186"/>
      <c r="H18" s="186"/>
      <c r="I18" s="186"/>
      <c r="J18" s="186"/>
      <c r="K18" s="187"/>
    </row>
    <row r="19" spans="1:11" ht="15">
      <c r="A19" s="40"/>
      <c r="B19" s="116"/>
      <c r="C19" s="118"/>
      <c r="D19" s="118"/>
      <c r="E19" s="118"/>
      <c r="F19" s="118"/>
      <c r="G19" s="186"/>
      <c r="H19" s="186"/>
      <c r="I19" s="186"/>
      <c r="J19" s="186"/>
      <c r="K19" s="187"/>
    </row>
    <row r="20" spans="1:11" ht="15">
      <c r="A20" s="40"/>
      <c r="B20" s="116"/>
      <c r="C20" s="118"/>
      <c r="D20" s="118"/>
      <c r="E20" s="118"/>
      <c r="F20" s="118"/>
      <c r="G20" s="186"/>
      <c r="H20" s="186"/>
      <c r="I20" s="186"/>
      <c r="J20" s="186"/>
      <c r="K20" s="187"/>
    </row>
    <row r="21" spans="1:11" ht="15.75">
      <c r="A21" s="40"/>
      <c r="B21" s="116"/>
      <c r="C21" s="118"/>
      <c r="D21" s="118"/>
      <c r="E21" s="118"/>
      <c r="F21" s="118"/>
      <c r="G21" s="44"/>
      <c r="H21" s="44"/>
      <c r="I21" s="44"/>
      <c r="J21" s="44"/>
      <c r="K21" s="45"/>
    </row>
    <row r="22" spans="1:11" ht="15.75">
      <c r="A22" s="40"/>
      <c r="B22" s="116"/>
      <c r="C22" s="118"/>
      <c r="D22" s="118"/>
      <c r="E22" s="118"/>
      <c r="F22" s="118"/>
      <c r="G22" s="44"/>
      <c r="H22" s="44"/>
      <c r="I22" s="44"/>
      <c r="J22" s="44"/>
      <c r="K22" s="45"/>
    </row>
    <row r="23" spans="1:11" ht="15.75">
      <c r="A23" s="40"/>
      <c r="B23" s="116"/>
      <c r="C23" s="118"/>
      <c r="D23" s="118"/>
      <c r="E23" s="118"/>
      <c r="F23" s="118"/>
      <c r="G23" s="44"/>
      <c r="H23" s="44"/>
      <c r="I23" s="44"/>
      <c r="J23" s="44"/>
      <c r="K23" s="45"/>
    </row>
    <row r="24" spans="1:11" ht="15">
      <c r="A24" s="40"/>
      <c r="B24" s="116"/>
      <c r="C24" s="118"/>
      <c r="D24" s="118"/>
      <c r="E24" s="118"/>
      <c r="F24" s="118"/>
      <c r="G24" s="118"/>
      <c r="H24" s="118"/>
      <c r="I24" s="118"/>
      <c r="J24" s="118"/>
      <c r="K24" s="121"/>
    </row>
    <row r="25" spans="1:11" ht="25.5">
      <c r="A25" s="40"/>
      <c r="B25" s="116"/>
      <c r="C25" s="185" t="s">
        <v>196</v>
      </c>
      <c r="D25" s="185"/>
      <c r="E25" s="185"/>
      <c r="F25" s="185"/>
      <c r="G25" s="185"/>
      <c r="H25" s="185"/>
      <c r="I25" s="185"/>
      <c r="J25" s="185"/>
      <c r="K25" s="121"/>
    </row>
    <row r="26" spans="1:11" ht="16.5" customHeight="1">
      <c r="A26" s="40"/>
      <c r="B26" s="116"/>
      <c r="C26" s="188" t="s">
        <v>197</v>
      </c>
      <c r="D26" s="188"/>
      <c r="E26" s="188"/>
      <c r="F26" s="188"/>
      <c r="G26" s="188"/>
      <c r="H26" s="188"/>
      <c r="I26" s="188"/>
      <c r="J26" s="188"/>
      <c r="K26" s="121"/>
    </row>
    <row r="27" spans="1:11" ht="15">
      <c r="A27" s="40"/>
      <c r="B27" s="116"/>
      <c r="C27" s="188"/>
      <c r="D27" s="188"/>
      <c r="E27" s="188"/>
      <c r="F27" s="188"/>
      <c r="G27" s="188"/>
      <c r="H27" s="188"/>
      <c r="I27" s="188"/>
      <c r="J27" s="188"/>
      <c r="K27" s="121"/>
    </row>
    <row r="28" spans="1:11" ht="15">
      <c r="A28" s="40"/>
      <c r="B28" s="116"/>
      <c r="C28" s="41"/>
      <c r="D28" s="118"/>
      <c r="E28" s="118"/>
      <c r="F28" s="118"/>
      <c r="G28" s="41"/>
      <c r="H28" s="118"/>
      <c r="I28" s="118"/>
      <c r="J28" s="118"/>
      <c r="K28" s="121"/>
    </row>
    <row r="29" spans="1:11" ht="27">
      <c r="A29" s="40"/>
      <c r="B29" s="116"/>
      <c r="C29" s="118"/>
      <c r="D29" s="118"/>
      <c r="E29" s="118"/>
      <c r="F29" s="122" t="s">
        <v>207</v>
      </c>
      <c r="G29" s="118"/>
      <c r="H29" s="118"/>
      <c r="I29" s="118"/>
      <c r="J29" s="118"/>
      <c r="K29" s="121"/>
    </row>
    <row r="30" spans="1:11" ht="15">
      <c r="A30" s="40"/>
      <c r="B30" s="116"/>
      <c r="C30" s="118"/>
      <c r="D30" s="118"/>
      <c r="E30" s="118"/>
      <c r="F30" s="118"/>
      <c r="G30" s="118"/>
      <c r="H30" s="118"/>
      <c r="I30" s="118"/>
      <c r="J30" s="118"/>
      <c r="K30" s="121"/>
    </row>
    <row r="31" spans="1:11" ht="15">
      <c r="A31" s="40"/>
      <c r="B31" s="116"/>
      <c r="C31" s="118"/>
      <c r="D31" s="118"/>
      <c r="E31" s="118"/>
      <c r="F31" s="118"/>
      <c r="G31" s="118"/>
      <c r="H31" s="118"/>
      <c r="I31" s="118"/>
      <c r="J31" s="118"/>
      <c r="K31" s="121"/>
    </row>
    <row r="32" spans="1:11" ht="15">
      <c r="A32" s="40"/>
      <c r="B32" s="116"/>
      <c r="C32" s="118"/>
      <c r="D32" s="118"/>
      <c r="E32" s="118"/>
      <c r="F32" s="118"/>
      <c r="G32" s="118"/>
      <c r="H32" s="118"/>
      <c r="I32" s="118"/>
      <c r="J32" s="118"/>
      <c r="K32" s="121"/>
    </row>
    <row r="33" spans="1:11" ht="15">
      <c r="A33" s="40"/>
      <c r="B33" s="116"/>
      <c r="C33" s="118"/>
      <c r="D33" s="118"/>
      <c r="E33" s="118"/>
      <c r="F33" s="118"/>
      <c r="G33" s="118"/>
      <c r="H33" s="118"/>
      <c r="I33" s="118"/>
      <c r="J33" s="118"/>
      <c r="K33" s="121"/>
    </row>
    <row r="34" spans="1:11" ht="15">
      <c r="A34" s="40"/>
      <c r="B34" s="116"/>
      <c r="C34" s="118"/>
      <c r="D34" s="41"/>
      <c r="E34" s="41"/>
      <c r="F34" s="41"/>
      <c r="G34" s="41"/>
      <c r="H34" s="41"/>
      <c r="I34" s="41"/>
      <c r="J34" s="41"/>
      <c r="K34" s="121"/>
    </row>
    <row r="35" spans="1:11" ht="15">
      <c r="A35" s="40"/>
      <c r="B35" s="116"/>
      <c r="C35" s="118"/>
      <c r="D35" s="41"/>
      <c r="E35" s="41"/>
      <c r="F35" s="41"/>
      <c r="G35" s="41"/>
      <c r="H35" s="41"/>
      <c r="I35" s="41"/>
      <c r="J35" s="41"/>
      <c r="K35" s="121"/>
    </row>
    <row r="36" spans="1:11" ht="15">
      <c r="A36" s="40"/>
      <c r="B36" s="116"/>
      <c r="C36" s="118"/>
      <c r="D36" s="41"/>
      <c r="E36" s="41"/>
      <c r="F36" s="41"/>
      <c r="G36" s="41"/>
      <c r="H36" s="41"/>
      <c r="I36" s="41"/>
      <c r="J36" s="41"/>
      <c r="K36" s="121"/>
    </row>
    <row r="37" spans="1:11" ht="15">
      <c r="A37" s="40"/>
      <c r="B37" s="116"/>
      <c r="C37" s="118"/>
      <c r="D37" s="41"/>
      <c r="E37" s="41"/>
      <c r="F37" s="41"/>
      <c r="G37" s="41"/>
      <c r="H37" s="41"/>
      <c r="I37" s="41"/>
      <c r="J37" s="41"/>
      <c r="K37" s="121"/>
    </row>
    <row r="38" spans="1:11" ht="15">
      <c r="A38" s="40"/>
      <c r="B38" s="116"/>
      <c r="D38" s="118" t="s">
        <v>198</v>
      </c>
      <c r="E38" s="41"/>
      <c r="F38" s="41"/>
      <c r="G38" s="41"/>
      <c r="H38" s="41"/>
      <c r="I38" s="41"/>
      <c r="J38" s="41"/>
      <c r="K38" s="121"/>
    </row>
    <row r="39" spans="1:11" ht="15">
      <c r="A39" s="40"/>
      <c r="B39" s="116"/>
      <c r="D39" s="118"/>
      <c r="E39" s="41"/>
      <c r="F39" s="41"/>
      <c r="G39" s="41"/>
      <c r="H39" s="41"/>
      <c r="I39" s="41"/>
      <c r="J39" s="41"/>
      <c r="K39" s="121"/>
    </row>
    <row r="40" spans="1:11" ht="15">
      <c r="A40" s="40"/>
      <c r="B40" s="116"/>
      <c r="D40" s="118" t="s">
        <v>199</v>
      </c>
      <c r="E40" s="41"/>
      <c r="F40" s="41"/>
      <c r="G40" s="41"/>
      <c r="H40" s="41" t="s">
        <v>200</v>
      </c>
      <c r="I40" s="41"/>
      <c r="J40" s="41"/>
      <c r="K40" s="121"/>
    </row>
    <row r="41" spans="1:11" ht="15">
      <c r="A41" s="40"/>
      <c r="B41" s="116"/>
      <c r="D41" s="118"/>
      <c r="E41" s="41"/>
      <c r="F41" s="41"/>
      <c r="G41" s="41"/>
      <c r="H41" s="41"/>
      <c r="I41" s="41"/>
      <c r="J41" s="41"/>
      <c r="K41" s="121"/>
    </row>
    <row r="42" spans="1:11" ht="15">
      <c r="A42" s="40"/>
      <c r="B42" s="116"/>
      <c r="D42" s="118" t="s">
        <v>201</v>
      </c>
      <c r="E42" s="41"/>
      <c r="F42" s="41"/>
      <c r="G42" s="41"/>
      <c r="H42" s="41" t="s">
        <v>208</v>
      </c>
      <c r="I42" s="41"/>
      <c r="J42" s="41"/>
      <c r="K42" s="121"/>
    </row>
    <row r="43" spans="1:11" ht="15">
      <c r="A43" s="40"/>
      <c r="B43" s="116"/>
      <c r="D43" s="118"/>
      <c r="E43" s="41"/>
      <c r="F43" s="41"/>
      <c r="G43" s="41"/>
      <c r="H43" s="41"/>
      <c r="I43" s="41"/>
      <c r="J43" s="41"/>
      <c r="K43" s="121"/>
    </row>
    <row r="44" spans="1:11" ht="15">
      <c r="A44" s="40"/>
      <c r="B44" s="116"/>
      <c r="D44" s="118" t="s">
        <v>202</v>
      </c>
      <c r="E44" s="41"/>
      <c r="F44" s="41"/>
      <c r="G44" s="41"/>
      <c r="H44" s="41" t="s">
        <v>209</v>
      </c>
      <c r="I44" s="41"/>
      <c r="J44" s="41"/>
      <c r="K44" s="121"/>
    </row>
    <row r="45" spans="1:11" ht="15">
      <c r="A45" s="40"/>
      <c r="B45" s="116"/>
      <c r="C45" s="118"/>
      <c r="D45" s="41"/>
      <c r="E45" s="41"/>
      <c r="F45" s="41"/>
      <c r="G45" s="41"/>
      <c r="H45" s="41"/>
      <c r="I45" s="41"/>
      <c r="J45" s="41"/>
      <c r="K45" s="121"/>
    </row>
    <row r="46" spans="1:11" ht="15">
      <c r="A46" s="40"/>
      <c r="B46" s="116"/>
      <c r="C46" s="118"/>
      <c r="D46" s="118"/>
      <c r="E46" s="118"/>
      <c r="F46" s="118"/>
      <c r="G46" s="118"/>
      <c r="H46" s="118"/>
      <c r="I46" s="118"/>
      <c r="J46" s="118"/>
      <c r="K46" s="121"/>
    </row>
    <row r="47" spans="1:11" ht="15">
      <c r="A47" s="40"/>
      <c r="B47" s="123"/>
      <c r="C47" s="124"/>
      <c r="D47" s="124"/>
      <c r="E47" s="124"/>
      <c r="F47" s="124"/>
      <c r="G47" s="124"/>
      <c r="H47" s="124"/>
      <c r="I47" s="124"/>
      <c r="J47" s="124"/>
      <c r="K47" s="125"/>
    </row>
    <row r="48" spans="1:11" ht="1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53" ht="9" customHeight="1"/>
    <row r="56" ht="12.95" customHeight="1"/>
    <row r="57" ht="12.95" customHeight="1"/>
    <row r="58" ht="12.95" customHeight="1"/>
    <row r="59" ht="12.95" customHeight="1"/>
    <row r="61" ht="12.95" customHeight="1"/>
    <row r="62" ht="12.95" customHeight="1"/>
    <row r="63" ht="7.5" customHeight="1"/>
    <row r="64" ht="12.95" customHeight="1"/>
    <row r="65" ht="22.5" customHeight="1"/>
    <row r="66" ht="6.75" customHeight="1"/>
  </sheetData>
  <sheetProtection password="DDF7" sheet="1"/>
  <mergeCells count="3">
    <mergeCell ref="C25:J25"/>
    <mergeCell ref="G10:K20"/>
    <mergeCell ref="C26:J27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FFC000"/>
  </sheetPr>
  <dimension ref="B1:K46"/>
  <sheetViews>
    <sheetView topLeftCell="A31" workbookViewId="0">
      <selection activeCell="G44" sqref="G7:H44"/>
    </sheetView>
  </sheetViews>
  <sheetFormatPr defaultRowHeight="15.75"/>
  <cols>
    <col min="1" max="1" width="3.140625" style="38" customWidth="1"/>
    <col min="2" max="2" width="3.7109375" style="42" customWidth="1"/>
    <col min="3" max="3" width="2.7109375" style="42" customWidth="1"/>
    <col min="4" max="4" width="4" style="42" customWidth="1"/>
    <col min="5" max="5" width="44.140625" style="38" bestFit="1" customWidth="1"/>
    <col min="6" max="6" width="8.28515625" style="180" customWidth="1"/>
    <col min="7" max="7" width="12.85546875" style="86" bestFit="1" customWidth="1"/>
    <col min="8" max="8" width="15" style="87" bestFit="1" customWidth="1"/>
    <col min="9" max="9" width="1.42578125" style="38" customWidth="1"/>
    <col min="10" max="10" width="9.140625" style="38"/>
    <col min="11" max="11" width="10.140625" style="88" bestFit="1" customWidth="1"/>
    <col min="12" max="16384" width="9.140625" style="38"/>
  </cols>
  <sheetData>
    <row r="1" spans="2:11" ht="17.25" customHeight="1"/>
    <row r="2" spans="2:11" s="51" customFormat="1" ht="9" customHeight="1">
      <c r="B2" s="46"/>
      <c r="C2" s="47"/>
      <c r="D2" s="47"/>
      <c r="E2" s="48"/>
      <c r="F2" s="181"/>
      <c r="G2" s="89"/>
      <c r="H2" s="53"/>
      <c r="K2" s="90"/>
    </row>
    <row r="3" spans="2:11" s="51" customFormat="1" ht="18" customHeight="1">
      <c r="B3" s="194"/>
      <c r="C3" s="194"/>
      <c r="D3" s="194"/>
      <c r="E3" s="194"/>
      <c r="F3" s="194"/>
      <c r="G3" s="194"/>
      <c r="H3" s="194"/>
      <c r="K3" s="90"/>
    </row>
    <row r="4" spans="2:11" ht="6.75" customHeight="1"/>
    <row r="5" spans="2:11" ht="12" customHeight="1">
      <c r="B5" s="189" t="s">
        <v>0</v>
      </c>
      <c r="C5" s="197" t="s">
        <v>4</v>
      </c>
      <c r="D5" s="198"/>
      <c r="E5" s="199"/>
      <c r="F5" s="195" t="s">
        <v>5</v>
      </c>
      <c r="G5" s="91" t="s">
        <v>158</v>
      </c>
      <c r="H5" s="92" t="s">
        <v>158</v>
      </c>
    </row>
    <row r="6" spans="2:11" ht="12" customHeight="1">
      <c r="B6" s="190"/>
      <c r="C6" s="200"/>
      <c r="D6" s="201"/>
      <c r="E6" s="202"/>
      <c r="F6" s="196"/>
      <c r="G6" s="94" t="s">
        <v>159</v>
      </c>
      <c r="H6" s="95" t="s">
        <v>177</v>
      </c>
    </row>
    <row r="7" spans="2:11" s="51" customFormat="1" ht="24.95" customHeight="1">
      <c r="B7" s="58" t="s">
        <v>1</v>
      </c>
      <c r="C7" s="191" t="s">
        <v>178</v>
      </c>
      <c r="D7" s="192"/>
      <c r="E7" s="193"/>
      <c r="F7" s="182"/>
      <c r="G7" s="97">
        <v>22541550.418326467</v>
      </c>
      <c r="H7" s="97">
        <v>0</v>
      </c>
      <c r="K7" s="90"/>
    </row>
    <row r="8" spans="2:11" s="51" customFormat="1" ht="17.100000000000001" customHeight="1">
      <c r="B8" s="62"/>
      <c r="C8" s="72">
        <v>1</v>
      </c>
      <c r="D8" s="75" t="s">
        <v>6</v>
      </c>
      <c r="E8" s="98"/>
      <c r="F8" s="183"/>
      <c r="G8" s="100">
        <v>4816814.2719999962</v>
      </c>
      <c r="H8" s="101">
        <v>0</v>
      </c>
      <c r="K8" s="90"/>
    </row>
    <row r="9" spans="2:11" s="51" customFormat="1" ht="17.100000000000001" customHeight="1">
      <c r="B9" s="62"/>
      <c r="C9" s="72"/>
      <c r="D9" s="102" t="s">
        <v>128</v>
      </c>
      <c r="E9" s="103" t="s">
        <v>25</v>
      </c>
      <c r="F9" s="183"/>
      <c r="G9" s="104">
        <v>637261.27199999569</v>
      </c>
      <c r="H9" s="105">
        <v>0</v>
      </c>
      <c r="K9" s="90"/>
    </row>
    <row r="10" spans="2:11" s="51" customFormat="1" ht="17.100000000000001" customHeight="1">
      <c r="B10" s="62"/>
      <c r="C10" s="72"/>
      <c r="D10" s="102" t="s">
        <v>128</v>
      </c>
      <c r="E10" s="103" t="s">
        <v>26</v>
      </c>
      <c r="F10" s="183"/>
      <c r="G10" s="104">
        <v>4179553</v>
      </c>
      <c r="H10" s="105">
        <v>0</v>
      </c>
      <c r="K10" s="90"/>
    </row>
    <row r="11" spans="2:11" s="51" customFormat="1" ht="17.100000000000001" customHeight="1">
      <c r="B11" s="62"/>
      <c r="C11" s="72">
        <v>2</v>
      </c>
      <c r="D11" s="75" t="s">
        <v>162</v>
      </c>
      <c r="E11" s="98"/>
      <c r="F11" s="183"/>
      <c r="G11" s="104"/>
      <c r="H11" s="105" t="s">
        <v>187</v>
      </c>
      <c r="K11" s="90"/>
    </row>
    <row r="12" spans="2:11" s="51" customFormat="1" ht="17.100000000000001" customHeight="1">
      <c r="B12" s="62"/>
      <c r="C12" s="72">
        <v>3</v>
      </c>
      <c r="D12" s="75" t="s">
        <v>163</v>
      </c>
      <c r="E12" s="98"/>
      <c r="F12" s="183"/>
      <c r="G12" s="100">
        <v>6052827.2841264699</v>
      </c>
      <c r="H12" s="101">
        <v>0</v>
      </c>
      <c r="K12" s="106"/>
    </row>
    <row r="13" spans="2:11" s="51" customFormat="1" ht="17.100000000000001" customHeight="1">
      <c r="B13" s="62"/>
      <c r="C13" s="107"/>
      <c r="D13" s="102" t="s">
        <v>128</v>
      </c>
      <c r="E13" s="103" t="s">
        <v>164</v>
      </c>
      <c r="F13" s="183"/>
      <c r="G13" s="104">
        <v>2878767.1931264699</v>
      </c>
      <c r="H13" s="105">
        <v>0</v>
      </c>
      <c r="K13" s="106"/>
    </row>
    <row r="14" spans="2:11" s="51" customFormat="1" ht="17.100000000000001" customHeight="1">
      <c r="B14" s="62"/>
      <c r="C14" s="107"/>
      <c r="D14" s="102" t="s">
        <v>128</v>
      </c>
      <c r="E14" s="103" t="s">
        <v>129</v>
      </c>
      <c r="F14" s="183"/>
      <c r="G14" s="104">
        <v>3174060.091</v>
      </c>
      <c r="H14" s="105">
        <v>0</v>
      </c>
      <c r="K14" s="106"/>
    </row>
    <row r="15" spans="2:11" s="51" customFormat="1" ht="17.100000000000001" customHeight="1">
      <c r="B15" s="62"/>
      <c r="C15" s="107"/>
      <c r="D15" s="102" t="s">
        <v>128</v>
      </c>
      <c r="E15" s="103" t="s">
        <v>130</v>
      </c>
      <c r="F15" s="183"/>
      <c r="G15" s="104"/>
      <c r="H15" s="105">
        <v>0</v>
      </c>
      <c r="K15" s="106"/>
    </row>
    <row r="16" spans="2:11" s="51" customFormat="1" ht="17.100000000000001" customHeight="1">
      <c r="B16" s="62"/>
      <c r="C16" s="107"/>
      <c r="D16" s="102" t="s">
        <v>128</v>
      </c>
      <c r="E16" s="103" t="s">
        <v>131</v>
      </c>
      <c r="F16" s="183"/>
      <c r="G16" s="104"/>
      <c r="H16" s="105">
        <v>0</v>
      </c>
      <c r="K16" s="106"/>
    </row>
    <row r="17" spans="2:11" s="51" customFormat="1" ht="17.100000000000001" customHeight="1">
      <c r="B17" s="62"/>
      <c r="C17" s="107"/>
      <c r="D17" s="102" t="s">
        <v>128</v>
      </c>
      <c r="E17" s="103" t="s">
        <v>134</v>
      </c>
      <c r="F17" s="183"/>
      <c r="G17" s="104"/>
      <c r="H17" s="105"/>
      <c r="K17" s="106"/>
    </row>
    <row r="18" spans="2:11" s="51" customFormat="1" ht="17.100000000000001" customHeight="1">
      <c r="B18" s="62"/>
      <c r="C18" s="107"/>
      <c r="D18" s="102" t="s">
        <v>128</v>
      </c>
      <c r="E18" s="103" t="s">
        <v>188</v>
      </c>
      <c r="F18" s="183"/>
      <c r="G18" s="104"/>
      <c r="H18" s="105">
        <v>0</v>
      </c>
      <c r="K18" s="106"/>
    </row>
    <row r="19" spans="2:11" s="51" customFormat="1" ht="17.100000000000001" customHeight="1">
      <c r="B19" s="62"/>
      <c r="C19" s="107"/>
      <c r="D19" s="102" t="s">
        <v>128</v>
      </c>
      <c r="E19" s="103" t="s">
        <v>189</v>
      </c>
      <c r="F19" s="183"/>
      <c r="G19" s="104"/>
      <c r="H19" s="105"/>
      <c r="K19" s="106"/>
    </row>
    <row r="20" spans="2:11" s="51" customFormat="1" ht="17.100000000000001" customHeight="1">
      <c r="B20" s="62"/>
      <c r="C20" s="72">
        <v>4</v>
      </c>
      <c r="D20" s="75" t="s">
        <v>7</v>
      </c>
      <c r="E20" s="98"/>
      <c r="F20" s="183"/>
      <c r="G20" s="100">
        <v>11671908.862199999</v>
      </c>
      <c r="H20" s="101">
        <v>0</v>
      </c>
      <c r="K20" s="106"/>
    </row>
    <row r="21" spans="2:11" s="51" customFormat="1" ht="17.100000000000001" customHeight="1">
      <c r="B21" s="62"/>
      <c r="C21" s="107"/>
      <c r="D21" s="102" t="s">
        <v>128</v>
      </c>
      <c r="E21" s="103" t="s">
        <v>8</v>
      </c>
      <c r="F21" s="183"/>
      <c r="G21" s="104"/>
      <c r="H21" s="105">
        <v>0</v>
      </c>
      <c r="K21" s="106"/>
    </row>
    <row r="22" spans="2:11" s="51" customFormat="1" ht="17.100000000000001" customHeight="1">
      <c r="B22" s="62"/>
      <c r="C22" s="107"/>
      <c r="D22" s="102" t="s">
        <v>128</v>
      </c>
      <c r="E22" s="103" t="s">
        <v>133</v>
      </c>
      <c r="F22" s="183"/>
      <c r="G22" s="104"/>
      <c r="H22" s="105">
        <v>0</v>
      </c>
      <c r="K22" s="106"/>
    </row>
    <row r="23" spans="2:11" s="51" customFormat="1" ht="17.100000000000001" customHeight="1">
      <c r="B23" s="62"/>
      <c r="C23" s="107"/>
      <c r="D23" s="102" t="s">
        <v>128</v>
      </c>
      <c r="E23" s="103" t="s">
        <v>9</v>
      </c>
      <c r="F23" s="183"/>
      <c r="G23" s="104"/>
      <c r="H23" s="105"/>
      <c r="K23" s="106"/>
    </row>
    <row r="24" spans="2:11" s="51" customFormat="1" ht="17.100000000000001" customHeight="1">
      <c r="B24" s="62"/>
      <c r="C24" s="107"/>
      <c r="D24" s="102" t="s">
        <v>128</v>
      </c>
      <c r="E24" s="103" t="s">
        <v>165</v>
      </c>
      <c r="F24" s="183"/>
      <c r="G24" s="104"/>
      <c r="H24" s="105">
        <v>0</v>
      </c>
      <c r="K24" s="106"/>
    </row>
    <row r="25" spans="2:11" s="51" customFormat="1" ht="17.100000000000001" customHeight="1">
      <c r="B25" s="62"/>
      <c r="C25" s="107"/>
      <c r="D25" s="102" t="s">
        <v>128</v>
      </c>
      <c r="E25" s="103" t="s">
        <v>10</v>
      </c>
      <c r="F25" s="183"/>
      <c r="G25" s="104">
        <v>11671908.862199999</v>
      </c>
      <c r="H25" s="105"/>
      <c r="K25" s="106"/>
    </row>
    <row r="26" spans="2:11" s="51" customFormat="1" ht="17.100000000000001" customHeight="1">
      <c r="B26" s="62"/>
      <c r="C26" s="107"/>
      <c r="D26" s="102" t="s">
        <v>128</v>
      </c>
      <c r="E26" s="103" t="s">
        <v>11</v>
      </c>
      <c r="F26" s="183"/>
      <c r="G26" s="104"/>
      <c r="H26" s="105">
        <v>0</v>
      </c>
      <c r="K26" s="106"/>
    </row>
    <row r="27" spans="2:11" s="51" customFormat="1" ht="17.100000000000001" customHeight="1">
      <c r="B27" s="62"/>
      <c r="C27" s="107"/>
      <c r="D27" s="102" t="s">
        <v>128</v>
      </c>
      <c r="E27" s="103"/>
      <c r="F27" s="183"/>
      <c r="G27" s="104"/>
      <c r="H27" s="105"/>
      <c r="K27" s="106"/>
    </row>
    <row r="28" spans="2:11" s="51" customFormat="1" ht="17.100000000000001" customHeight="1">
      <c r="B28" s="62"/>
      <c r="C28" s="72">
        <v>5</v>
      </c>
      <c r="D28" s="75" t="s">
        <v>166</v>
      </c>
      <c r="E28" s="98"/>
      <c r="F28" s="183"/>
      <c r="G28" s="104"/>
      <c r="H28" s="105"/>
      <c r="K28" s="106"/>
    </row>
    <row r="29" spans="2:11" s="51" customFormat="1" ht="17.100000000000001" customHeight="1">
      <c r="B29" s="62"/>
      <c r="C29" s="72">
        <v>6</v>
      </c>
      <c r="D29" s="75" t="s">
        <v>167</v>
      </c>
      <c r="E29" s="98"/>
      <c r="F29" s="183"/>
      <c r="G29" s="104"/>
      <c r="H29" s="105"/>
      <c r="K29" s="106"/>
    </row>
    <row r="30" spans="2:11" s="51" customFormat="1" ht="17.100000000000001" customHeight="1">
      <c r="B30" s="62"/>
      <c r="C30" s="72">
        <v>7</v>
      </c>
      <c r="D30" s="75" t="s">
        <v>12</v>
      </c>
      <c r="E30" s="98"/>
      <c r="F30" s="183"/>
      <c r="G30" s="104"/>
      <c r="H30" s="105"/>
      <c r="K30" s="106"/>
    </row>
    <row r="31" spans="2:11" s="51" customFormat="1" ht="17.100000000000001" customHeight="1">
      <c r="B31" s="62"/>
      <c r="C31" s="72"/>
      <c r="D31" s="102" t="s">
        <v>128</v>
      </c>
      <c r="E31" s="98" t="s">
        <v>168</v>
      </c>
      <c r="F31" s="183"/>
      <c r="G31" s="104"/>
      <c r="H31" s="105"/>
      <c r="K31" s="106"/>
    </row>
    <row r="32" spans="2:11" s="51" customFormat="1" ht="17.100000000000001" customHeight="1">
      <c r="B32" s="62"/>
      <c r="C32" s="72"/>
      <c r="D32" s="102" t="s">
        <v>128</v>
      </c>
      <c r="E32" s="98"/>
      <c r="F32" s="183"/>
      <c r="G32" s="104"/>
      <c r="H32" s="105"/>
      <c r="K32" s="106"/>
    </row>
    <row r="33" spans="2:11" s="51" customFormat="1" ht="24.95" customHeight="1">
      <c r="B33" s="108" t="s">
        <v>2</v>
      </c>
      <c r="C33" s="191" t="s">
        <v>13</v>
      </c>
      <c r="D33" s="192"/>
      <c r="E33" s="193"/>
      <c r="F33" s="183"/>
      <c r="G33" s="97">
        <v>0</v>
      </c>
      <c r="H33" s="97">
        <v>0</v>
      </c>
      <c r="K33" s="106"/>
    </row>
    <row r="34" spans="2:11" s="51" customFormat="1" ht="17.100000000000001" customHeight="1">
      <c r="B34" s="62"/>
      <c r="C34" s="72">
        <v>1</v>
      </c>
      <c r="D34" s="75" t="s">
        <v>14</v>
      </c>
      <c r="E34" s="98"/>
      <c r="F34" s="183"/>
      <c r="G34" s="104"/>
      <c r="H34" s="105"/>
      <c r="K34" s="106"/>
    </row>
    <row r="35" spans="2:11" s="51" customFormat="1" ht="17.100000000000001" customHeight="1">
      <c r="B35" s="62"/>
      <c r="C35" s="72">
        <v>2</v>
      </c>
      <c r="D35" s="75" t="s">
        <v>15</v>
      </c>
      <c r="E35" s="109"/>
      <c r="F35" s="183"/>
      <c r="G35" s="100">
        <v>0</v>
      </c>
      <c r="H35" s="101">
        <v>0</v>
      </c>
      <c r="K35" s="106"/>
    </row>
    <row r="36" spans="2:11" s="51" customFormat="1" ht="17.100000000000001" customHeight="1">
      <c r="B36" s="62"/>
      <c r="C36" s="107"/>
      <c r="D36" s="102" t="s">
        <v>128</v>
      </c>
      <c r="E36" s="103" t="s">
        <v>20</v>
      </c>
      <c r="F36" s="183"/>
      <c r="G36" s="104"/>
      <c r="H36" s="105"/>
      <c r="K36" s="106"/>
    </row>
    <row r="37" spans="2:11" s="51" customFormat="1" ht="17.100000000000001" customHeight="1">
      <c r="B37" s="62"/>
      <c r="C37" s="107"/>
      <c r="D37" s="102" t="s">
        <v>128</v>
      </c>
      <c r="E37" s="103" t="s">
        <v>3</v>
      </c>
      <c r="F37" s="183"/>
      <c r="G37" s="104"/>
      <c r="H37" s="105">
        <v>0</v>
      </c>
      <c r="K37" s="106"/>
    </row>
    <row r="38" spans="2:11" s="51" customFormat="1" ht="17.100000000000001" customHeight="1">
      <c r="B38" s="62"/>
      <c r="C38" s="107"/>
      <c r="D38" s="102" t="s">
        <v>128</v>
      </c>
      <c r="E38" s="103" t="s">
        <v>132</v>
      </c>
      <c r="F38" s="183"/>
      <c r="G38" s="104"/>
      <c r="H38" s="105">
        <v>0</v>
      </c>
      <c r="K38" s="106"/>
    </row>
    <row r="39" spans="2:11" s="51" customFormat="1" ht="17.100000000000001" customHeight="1">
      <c r="B39" s="62"/>
      <c r="C39" s="107"/>
      <c r="D39" s="102" t="s">
        <v>128</v>
      </c>
      <c r="E39" s="103" t="s">
        <v>140</v>
      </c>
      <c r="F39" s="183"/>
      <c r="G39" s="104"/>
      <c r="H39" s="105"/>
      <c r="K39" s="106"/>
    </row>
    <row r="40" spans="2:11" s="51" customFormat="1" ht="17.100000000000001" customHeight="1">
      <c r="B40" s="62"/>
      <c r="C40" s="72">
        <v>3</v>
      </c>
      <c r="D40" s="75" t="s">
        <v>16</v>
      </c>
      <c r="E40" s="98"/>
      <c r="F40" s="183"/>
      <c r="G40" s="104"/>
      <c r="H40" s="105"/>
      <c r="K40" s="106"/>
    </row>
    <row r="41" spans="2:11" s="51" customFormat="1" ht="17.100000000000001" customHeight="1">
      <c r="B41" s="62"/>
      <c r="C41" s="72">
        <v>4</v>
      </c>
      <c r="D41" s="75" t="s">
        <v>17</v>
      </c>
      <c r="E41" s="98"/>
      <c r="F41" s="183"/>
      <c r="G41" s="104"/>
      <c r="H41" s="105"/>
      <c r="K41" s="106"/>
    </row>
    <row r="42" spans="2:11" s="51" customFormat="1" ht="17.100000000000001" customHeight="1">
      <c r="B42" s="62"/>
      <c r="C42" s="72">
        <v>5</v>
      </c>
      <c r="D42" s="75" t="s">
        <v>18</v>
      </c>
      <c r="E42" s="98"/>
      <c r="F42" s="183"/>
      <c r="G42" s="104"/>
      <c r="H42" s="105"/>
      <c r="K42" s="106"/>
    </row>
    <row r="43" spans="2:11" s="51" customFormat="1" ht="17.100000000000001" customHeight="1">
      <c r="B43" s="62"/>
      <c r="C43" s="72">
        <v>6</v>
      </c>
      <c r="D43" s="75" t="s">
        <v>19</v>
      </c>
      <c r="E43" s="98"/>
      <c r="F43" s="183"/>
      <c r="G43" s="104"/>
      <c r="H43" s="105"/>
      <c r="K43" s="90"/>
    </row>
    <row r="44" spans="2:11" s="51" customFormat="1" ht="30" customHeight="1">
      <c r="B44" s="99"/>
      <c r="C44" s="191" t="s">
        <v>46</v>
      </c>
      <c r="D44" s="192"/>
      <c r="E44" s="193"/>
      <c r="F44" s="183"/>
      <c r="G44" s="97">
        <v>22541550.418326467</v>
      </c>
      <c r="H44" s="97">
        <v>0</v>
      </c>
      <c r="K44" s="90"/>
    </row>
    <row r="45" spans="2:11" s="51" customFormat="1" ht="9.75" customHeight="1">
      <c r="B45" s="78"/>
      <c r="C45" s="78"/>
      <c r="D45" s="78"/>
      <c r="E45" s="78"/>
      <c r="F45" s="184"/>
      <c r="G45" s="110"/>
      <c r="H45" s="111"/>
      <c r="K45" s="90"/>
    </row>
    <row r="46" spans="2:11" s="51" customFormat="1" ht="15.95" customHeight="1">
      <c r="B46" s="78"/>
      <c r="C46" s="78"/>
      <c r="D46" s="78"/>
      <c r="E46" s="78"/>
      <c r="F46" s="184"/>
      <c r="G46" s="110"/>
      <c r="H46" s="111"/>
      <c r="J46" s="82"/>
      <c r="K46" s="90"/>
    </row>
  </sheetData>
  <sheetProtection password="DDF7" sheet="1"/>
  <mergeCells count="7">
    <mergeCell ref="B5:B6"/>
    <mergeCell ref="C7:E7"/>
    <mergeCell ref="B3:H3"/>
    <mergeCell ref="C33:E33"/>
    <mergeCell ref="C44:E44"/>
    <mergeCell ref="F5:F6"/>
    <mergeCell ref="C5:E6"/>
  </mergeCells>
  <phoneticPr fontId="0" type="noConversion"/>
  <printOptions horizontalCentered="1" verticalCentered="1"/>
  <pageMargins left="0.25" right="0" top="0.25" bottom="0.25" header="0.511811023622047" footer="0.511811023622047"/>
  <pageSetup orientation="portrait" horizontalDpi="300" verticalDpi="300" r:id="rId1"/>
  <headerFooter alignWithMargins="0">
    <oddHeader>&amp;LPASQYRA FINANCIARE&amp;CSKY HOTEL'S SHPK&amp;RVITI 2013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FFC000"/>
  </sheetPr>
  <dimension ref="B1:J55"/>
  <sheetViews>
    <sheetView workbookViewId="0">
      <selection activeCell="G7" sqref="G7:H44"/>
    </sheetView>
  </sheetViews>
  <sheetFormatPr defaultRowHeight="15.75"/>
  <cols>
    <col min="1" max="1" width="3.7109375" style="38" customWidth="1"/>
    <col min="2" max="2" width="3.7109375" style="42" customWidth="1"/>
    <col min="3" max="3" width="3.28515625" style="42" bestFit="1" customWidth="1"/>
    <col min="4" max="4" width="4" style="42" customWidth="1"/>
    <col min="5" max="5" width="46.85546875" style="38" customWidth="1"/>
    <col min="6" max="6" width="8.28515625" style="38" bestFit="1" customWidth="1"/>
    <col min="7" max="7" width="12.85546875" style="87" bestFit="1" customWidth="1"/>
    <col min="8" max="8" width="13.85546875" style="87" customWidth="1"/>
    <col min="9" max="9" width="8.42578125" style="38" bestFit="1" customWidth="1"/>
    <col min="10" max="10" width="10.7109375" style="38" bestFit="1" customWidth="1"/>
    <col min="11" max="16384" width="9.140625" style="38"/>
  </cols>
  <sheetData>
    <row r="1" spans="2:10" s="51" customFormat="1">
      <c r="B1" s="46"/>
      <c r="C1" s="47"/>
      <c r="D1" s="47"/>
      <c r="E1" s="48"/>
      <c r="G1" s="203"/>
      <c r="H1" s="203"/>
    </row>
    <row r="2" spans="2:10" s="51" customFormat="1" ht="6" customHeight="1">
      <c r="B2" s="46"/>
      <c r="C2" s="47"/>
      <c r="D2" s="47"/>
      <c r="E2" s="48"/>
      <c r="G2" s="53"/>
      <c r="H2" s="53"/>
    </row>
    <row r="3" spans="2:10" s="51" customFormat="1" ht="18" customHeight="1">
      <c r="B3" s="194"/>
      <c r="C3" s="194"/>
      <c r="D3" s="194"/>
      <c r="E3" s="194"/>
      <c r="F3" s="194"/>
      <c r="G3" s="194"/>
      <c r="H3" s="194"/>
    </row>
    <row r="4" spans="2:10" ht="6.75" customHeight="1"/>
    <row r="5" spans="2:10" s="51" customFormat="1" ht="15.95" customHeight="1">
      <c r="B5" s="189" t="s">
        <v>0</v>
      </c>
      <c r="C5" s="197" t="s">
        <v>42</v>
      </c>
      <c r="D5" s="198"/>
      <c r="E5" s="199"/>
      <c r="F5" s="189" t="s">
        <v>5</v>
      </c>
      <c r="G5" s="92" t="s">
        <v>158</v>
      </c>
      <c r="H5" s="92" t="s">
        <v>158</v>
      </c>
    </row>
    <row r="6" spans="2:10" s="51" customFormat="1" ht="15.95" customHeight="1">
      <c r="B6" s="190"/>
      <c r="C6" s="200"/>
      <c r="D6" s="201"/>
      <c r="E6" s="202"/>
      <c r="F6" s="190"/>
      <c r="G6" s="126" t="s">
        <v>159</v>
      </c>
      <c r="H6" s="95" t="s">
        <v>177</v>
      </c>
    </row>
    <row r="7" spans="2:10" s="51" customFormat="1" ht="24.95" customHeight="1">
      <c r="B7" s="108" t="s">
        <v>1</v>
      </c>
      <c r="C7" s="191" t="s">
        <v>160</v>
      </c>
      <c r="D7" s="192"/>
      <c r="E7" s="193"/>
      <c r="F7" s="99"/>
      <c r="G7" s="97">
        <v>20096292.594139997</v>
      </c>
      <c r="H7" s="97">
        <v>0</v>
      </c>
    </row>
    <row r="8" spans="2:10" s="51" customFormat="1" ht="15.95" customHeight="1">
      <c r="B8" s="62"/>
      <c r="C8" s="72">
        <v>1</v>
      </c>
      <c r="D8" s="75" t="s">
        <v>21</v>
      </c>
      <c r="E8" s="98"/>
      <c r="F8" s="99"/>
      <c r="G8" s="105"/>
      <c r="H8" s="105"/>
    </row>
    <row r="9" spans="2:10" s="51" customFormat="1" ht="15.95" customHeight="1">
      <c r="B9" s="62"/>
      <c r="C9" s="72">
        <v>2</v>
      </c>
      <c r="D9" s="75" t="s">
        <v>22</v>
      </c>
      <c r="E9" s="98"/>
      <c r="F9" s="99"/>
      <c r="G9" s="101">
        <v>0</v>
      </c>
      <c r="H9" s="101">
        <v>0</v>
      </c>
      <c r="J9" s="127"/>
    </row>
    <row r="10" spans="2:10" s="51" customFormat="1" ht="15.95" customHeight="1">
      <c r="B10" s="62"/>
      <c r="C10" s="107"/>
      <c r="D10" s="102" t="s">
        <v>128</v>
      </c>
      <c r="E10" s="103" t="s">
        <v>135</v>
      </c>
      <c r="F10" s="99"/>
      <c r="G10" s="105"/>
      <c r="H10" s="105"/>
      <c r="J10" s="127"/>
    </row>
    <row r="11" spans="2:10" s="51" customFormat="1" ht="15.95" customHeight="1">
      <c r="B11" s="62"/>
      <c r="C11" s="107"/>
      <c r="D11" s="102" t="s">
        <v>128</v>
      </c>
      <c r="E11" s="103" t="s">
        <v>161</v>
      </c>
      <c r="F11" s="99"/>
      <c r="G11" s="105"/>
      <c r="H11" s="105"/>
      <c r="J11" s="127"/>
    </row>
    <row r="12" spans="2:10" s="51" customFormat="1" ht="15.95" customHeight="1">
      <c r="B12" s="62"/>
      <c r="C12" s="72">
        <v>3</v>
      </c>
      <c r="D12" s="75" t="s">
        <v>23</v>
      </c>
      <c r="E12" s="98"/>
      <c r="F12" s="99"/>
      <c r="G12" s="101">
        <v>20096292.594139997</v>
      </c>
      <c r="H12" s="101">
        <v>0</v>
      </c>
      <c r="J12" s="127"/>
    </row>
    <row r="13" spans="2:10" s="51" customFormat="1" ht="15.95" customHeight="1">
      <c r="B13" s="62"/>
      <c r="C13" s="107"/>
      <c r="D13" s="102" t="s">
        <v>128</v>
      </c>
      <c r="E13" s="103" t="s">
        <v>169</v>
      </c>
      <c r="F13" s="99"/>
      <c r="G13" s="105">
        <v>18295649.52</v>
      </c>
      <c r="H13" s="105"/>
      <c r="J13" s="127"/>
    </row>
    <row r="14" spans="2:10" s="51" customFormat="1" ht="15.95" customHeight="1">
      <c r="B14" s="62"/>
      <c r="C14" s="107"/>
      <c r="D14" s="102" t="s">
        <v>128</v>
      </c>
      <c r="E14" s="103" t="s">
        <v>170</v>
      </c>
      <c r="F14" s="99"/>
      <c r="G14" s="105">
        <v>792084</v>
      </c>
      <c r="H14" s="105"/>
      <c r="J14" s="127"/>
    </row>
    <row r="15" spans="2:10" s="51" customFormat="1" ht="15.95" customHeight="1">
      <c r="B15" s="62"/>
      <c r="C15" s="107"/>
      <c r="D15" s="102" t="s">
        <v>128</v>
      </c>
      <c r="E15" s="103" t="s">
        <v>136</v>
      </c>
      <c r="F15" s="99"/>
      <c r="G15" s="105">
        <v>436133</v>
      </c>
      <c r="H15" s="105"/>
      <c r="J15" s="127"/>
    </row>
    <row r="16" spans="2:10" s="51" customFormat="1" ht="15.95" customHeight="1">
      <c r="B16" s="62"/>
      <c r="C16" s="107"/>
      <c r="D16" s="102" t="s">
        <v>128</v>
      </c>
      <c r="E16" s="103" t="s">
        <v>137</v>
      </c>
      <c r="F16" s="99"/>
      <c r="G16" s="105">
        <v>24850</v>
      </c>
      <c r="H16" s="105"/>
      <c r="J16" s="127"/>
    </row>
    <row r="17" spans="2:10" s="51" customFormat="1" ht="15.95" customHeight="1">
      <c r="B17" s="62"/>
      <c r="C17" s="107"/>
      <c r="D17" s="102" t="s">
        <v>128</v>
      </c>
      <c r="E17" s="103" t="s">
        <v>138</v>
      </c>
      <c r="F17" s="99"/>
      <c r="G17" s="105">
        <v>313997.83414000011</v>
      </c>
      <c r="H17" s="105"/>
      <c r="J17" s="127"/>
    </row>
    <row r="18" spans="2:10" s="51" customFormat="1" ht="15.95" customHeight="1">
      <c r="B18" s="62"/>
      <c r="C18" s="107"/>
      <c r="D18" s="102" t="s">
        <v>128</v>
      </c>
      <c r="E18" s="103" t="s">
        <v>139</v>
      </c>
      <c r="F18" s="99"/>
      <c r="G18" s="105">
        <v>4594</v>
      </c>
      <c r="H18" s="105"/>
      <c r="J18" s="127"/>
    </row>
    <row r="19" spans="2:10" s="51" customFormat="1" ht="15.95" customHeight="1">
      <c r="B19" s="62"/>
      <c r="C19" s="107"/>
      <c r="D19" s="102" t="s">
        <v>128</v>
      </c>
      <c r="E19" s="103" t="s">
        <v>216</v>
      </c>
      <c r="F19" s="99"/>
      <c r="G19" s="105">
        <v>228984.24</v>
      </c>
      <c r="H19" s="105"/>
      <c r="J19" s="127"/>
    </row>
    <row r="20" spans="2:10" s="51" customFormat="1" ht="15.95" customHeight="1">
      <c r="B20" s="62"/>
      <c r="C20" s="107"/>
      <c r="D20" s="102" t="s">
        <v>128</v>
      </c>
      <c r="E20" s="103" t="s">
        <v>134</v>
      </c>
      <c r="F20" s="99"/>
      <c r="G20" s="105"/>
      <c r="H20" s="105"/>
      <c r="J20" s="127"/>
    </row>
    <row r="21" spans="2:10" s="51" customFormat="1" ht="15.95" customHeight="1">
      <c r="B21" s="62"/>
      <c r="C21" s="107"/>
      <c r="D21" s="102" t="s">
        <v>128</v>
      </c>
      <c r="E21" s="103" t="s">
        <v>142</v>
      </c>
      <c r="F21" s="99"/>
      <c r="G21" s="105"/>
      <c r="H21" s="105"/>
      <c r="J21" s="127"/>
    </row>
    <row r="22" spans="2:10" s="51" customFormat="1" ht="15.95" customHeight="1">
      <c r="B22" s="62"/>
      <c r="C22" s="107"/>
      <c r="D22" s="102" t="s">
        <v>128</v>
      </c>
      <c r="E22" s="103" t="s">
        <v>141</v>
      </c>
      <c r="F22" s="99"/>
      <c r="G22" s="105"/>
      <c r="H22" s="105"/>
      <c r="J22" s="127"/>
    </row>
    <row r="23" spans="2:10" s="51" customFormat="1" ht="15.95" customHeight="1">
      <c r="B23" s="62"/>
      <c r="C23" s="72">
        <v>4</v>
      </c>
      <c r="D23" s="75" t="s">
        <v>24</v>
      </c>
      <c r="E23" s="98"/>
      <c r="F23" s="99"/>
      <c r="G23" s="105"/>
      <c r="H23" s="105"/>
      <c r="J23" s="127"/>
    </row>
    <row r="24" spans="2:10" s="51" customFormat="1" ht="15.95" customHeight="1">
      <c r="B24" s="62"/>
      <c r="C24" s="72">
        <v>5</v>
      </c>
      <c r="D24" s="75" t="s">
        <v>171</v>
      </c>
      <c r="E24" s="98"/>
      <c r="F24" s="99"/>
      <c r="G24" s="105"/>
      <c r="H24" s="105"/>
      <c r="J24" s="127"/>
    </row>
    <row r="25" spans="2:10" s="51" customFormat="1" ht="24.75" customHeight="1">
      <c r="B25" s="108" t="s">
        <v>2</v>
      </c>
      <c r="C25" s="191" t="s">
        <v>43</v>
      </c>
      <c r="D25" s="192"/>
      <c r="E25" s="193"/>
      <c r="F25" s="99"/>
      <c r="G25" s="97">
        <v>0</v>
      </c>
      <c r="H25" s="97">
        <v>0</v>
      </c>
      <c r="J25" s="127"/>
    </row>
    <row r="26" spans="2:10" s="51" customFormat="1" ht="15.95" customHeight="1">
      <c r="B26" s="62"/>
      <c r="C26" s="72">
        <v>1</v>
      </c>
      <c r="D26" s="75" t="s">
        <v>28</v>
      </c>
      <c r="E26" s="109"/>
      <c r="F26" s="99"/>
      <c r="G26" s="105"/>
      <c r="H26" s="105"/>
      <c r="J26" s="127"/>
    </row>
    <row r="27" spans="2:10" s="51" customFormat="1" ht="15.95" customHeight="1">
      <c r="B27" s="62"/>
      <c r="C27" s="107"/>
      <c r="D27" s="102" t="s">
        <v>128</v>
      </c>
      <c r="E27" s="103" t="s">
        <v>29</v>
      </c>
      <c r="F27" s="99"/>
      <c r="G27" s="105"/>
      <c r="H27" s="105"/>
      <c r="J27" s="127"/>
    </row>
    <row r="28" spans="2:10" s="51" customFormat="1" ht="15.95" customHeight="1">
      <c r="B28" s="62"/>
      <c r="C28" s="107"/>
      <c r="D28" s="102" t="s">
        <v>128</v>
      </c>
      <c r="E28" s="103" t="s">
        <v>27</v>
      </c>
      <c r="F28" s="99"/>
      <c r="G28" s="105"/>
      <c r="H28" s="105"/>
      <c r="J28" s="127"/>
    </row>
    <row r="29" spans="2:10" s="51" customFormat="1" ht="15.95" customHeight="1">
      <c r="B29" s="62"/>
      <c r="C29" s="72">
        <v>2</v>
      </c>
      <c r="D29" s="75" t="s">
        <v>30</v>
      </c>
      <c r="E29" s="98"/>
      <c r="F29" s="99"/>
      <c r="G29" s="105"/>
      <c r="H29" s="105"/>
      <c r="J29" s="127"/>
    </row>
    <row r="30" spans="2:10" s="51" customFormat="1" ht="15.95" customHeight="1">
      <c r="B30" s="62"/>
      <c r="C30" s="72">
        <v>3</v>
      </c>
      <c r="D30" s="75" t="s">
        <v>24</v>
      </c>
      <c r="E30" s="98"/>
      <c r="F30" s="99"/>
      <c r="G30" s="105"/>
      <c r="H30" s="105"/>
      <c r="J30" s="127"/>
    </row>
    <row r="31" spans="2:10" s="51" customFormat="1" ht="15.95" customHeight="1">
      <c r="B31" s="62"/>
      <c r="C31" s="72">
        <v>4</v>
      </c>
      <c r="D31" s="75" t="s">
        <v>31</v>
      </c>
      <c r="E31" s="98"/>
      <c r="F31" s="99"/>
      <c r="G31" s="105"/>
      <c r="H31" s="105"/>
      <c r="J31" s="127"/>
    </row>
    <row r="32" spans="2:10" s="51" customFormat="1" ht="24.75" customHeight="1">
      <c r="B32" s="62"/>
      <c r="C32" s="191" t="s">
        <v>45</v>
      </c>
      <c r="D32" s="192"/>
      <c r="E32" s="193"/>
      <c r="F32" s="99"/>
      <c r="G32" s="128">
        <v>20096292.594139997</v>
      </c>
      <c r="H32" s="128">
        <v>0</v>
      </c>
      <c r="J32" s="127"/>
    </row>
    <row r="33" spans="2:10" s="51" customFormat="1" ht="24.75" customHeight="1">
      <c r="B33" s="108" t="s">
        <v>32</v>
      </c>
      <c r="C33" s="191" t="s">
        <v>33</v>
      </c>
      <c r="D33" s="192"/>
      <c r="E33" s="193"/>
      <c r="F33" s="99"/>
      <c r="G33" s="97">
        <v>2445257.5072599994</v>
      </c>
      <c r="H33" s="97">
        <v>0</v>
      </c>
      <c r="J33" s="127"/>
    </row>
    <row r="34" spans="2:10" s="51" customFormat="1" ht="15.95" customHeight="1">
      <c r="B34" s="62"/>
      <c r="C34" s="72">
        <v>1</v>
      </c>
      <c r="D34" s="75" t="s">
        <v>34</v>
      </c>
      <c r="E34" s="98"/>
      <c r="F34" s="99"/>
      <c r="G34" s="105"/>
      <c r="H34" s="105"/>
      <c r="J34" s="127"/>
    </row>
    <row r="35" spans="2:10" s="51" customFormat="1" ht="15.95" customHeight="1">
      <c r="B35" s="62"/>
      <c r="C35" s="59">
        <v>2</v>
      </c>
      <c r="D35" s="75" t="s">
        <v>35</v>
      </c>
      <c r="E35" s="98"/>
      <c r="F35" s="99"/>
      <c r="G35" s="105"/>
      <c r="H35" s="105"/>
      <c r="J35" s="127"/>
    </row>
    <row r="36" spans="2:10" s="51" customFormat="1" ht="15.95" customHeight="1">
      <c r="B36" s="62"/>
      <c r="C36" s="72">
        <v>3</v>
      </c>
      <c r="D36" s="75" t="s">
        <v>36</v>
      </c>
      <c r="E36" s="98"/>
      <c r="F36" s="99"/>
      <c r="G36" s="104">
        <v>1000</v>
      </c>
      <c r="H36" s="105"/>
      <c r="J36" s="127"/>
    </row>
    <row r="37" spans="2:10" s="51" customFormat="1" ht="15.95" customHeight="1">
      <c r="B37" s="62"/>
      <c r="C37" s="59">
        <v>4</v>
      </c>
      <c r="D37" s="75" t="s">
        <v>37</v>
      </c>
      <c r="E37" s="98"/>
      <c r="F37" s="99"/>
      <c r="G37" s="104"/>
      <c r="H37" s="105"/>
      <c r="J37" s="127"/>
    </row>
    <row r="38" spans="2:10" s="51" customFormat="1" ht="15.95" customHeight="1">
      <c r="B38" s="62"/>
      <c r="C38" s="72">
        <v>5</v>
      </c>
      <c r="D38" s="75" t="s">
        <v>143</v>
      </c>
      <c r="E38" s="98"/>
      <c r="F38" s="99"/>
      <c r="G38" s="104"/>
      <c r="H38" s="105"/>
      <c r="J38" s="127"/>
    </row>
    <row r="39" spans="2:10" s="51" customFormat="1" ht="15.95" customHeight="1">
      <c r="B39" s="62"/>
      <c r="C39" s="59">
        <v>6</v>
      </c>
      <c r="D39" s="75" t="s">
        <v>38</v>
      </c>
      <c r="E39" s="98"/>
      <c r="F39" s="99"/>
      <c r="G39" s="104"/>
      <c r="H39" s="105"/>
      <c r="J39" s="127"/>
    </row>
    <row r="40" spans="2:10" s="51" customFormat="1" ht="15.95" customHeight="1">
      <c r="B40" s="62"/>
      <c r="C40" s="72">
        <v>7</v>
      </c>
      <c r="D40" s="75" t="s">
        <v>39</v>
      </c>
      <c r="E40" s="98"/>
      <c r="F40" s="99"/>
      <c r="G40" s="104"/>
      <c r="H40" s="105"/>
      <c r="J40" s="127"/>
    </row>
    <row r="41" spans="2:10" s="51" customFormat="1" ht="15.95" customHeight="1">
      <c r="B41" s="62"/>
      <c r="C41" s="59">
        <v>8</v>
      </c>
      <c r="D41" s="75" t="s">
        <v>40</v>
      </c>
      <c r="E41" s="98"/>
      <c r="F41" s="99"/>
      <c r="G41" s="104"/>
      <c r="H41" s="105"/>
      <c r="J41" s="127"/>
    </row>
    <row r="42" spans="2:10" s="51" customFormat="1" ht="15.95" customHeight="1">
      <c r="B42" s="62"/>
      <c r="C42" s="72">
        <v>9</v>
      </c>
      <c r="D42" s="75" t="s">
        <v>186</v>
      </c>
      <c r="E42" s="98"/>
      <c r="F42" s="99"/>
      <c r="G42" s="104"/>
      <c r="H42" s="105"/>
      <c r="J42" s="127"/>
    </row>
    <row r="43" spans="2:10" s="51" customFormat="1" ht="15.95" customHeight="1">
      <c r="B43" s="62"/>
      <c r="C43" s="59">
        <v>10</v>
      </c>
      <c r="D43" s="75" t="s">
        <v>41</v>
      </c>
      <c r="E43" s="98"/>
      <c r="F43" s="99"/>
      <c r="G43" s="105">
        <v>2444257.5072599994</v>
      </c>
      <c r="H43" s="105">
        <v>0</v>
      </c>
      <c r="J43" s="127"/>
    </row>
    <row r="44" spans="2:10" s="51" customFormat="1" ht="24.75" customHeight="1">
      <c r="B44" s="62"/>
      <c r="C44" s="191" t="s">
        <v>44</v>
      </c>
      <c r="D44" s="192"/>
      <c r="E44" s="193"/>
      <c r="F44" s="99"/>
      <c r="G44" s="97">
        <v>22541550.101399995</v>
      </c>
      <c r="H44" s="97">
        <v>0</v>
      </c>
    </row>
    <row r="45" spans="2:10" s="51" customFormat="1" ht="15.95" customHeight="1">
      <c r="B45" s="78"/>
      <c r="C45" s="78"/>
      <c r="D45" s="129"/>
      <c r="E45" s="79"/>
      <c r="F45" s="79"/>
      <c r="G45" s="111"/>
      <c r="H45" s="111"/>
    </row>
    <row r="46" spans="2:10" s="51" customFormat="1" ht="15.95" customHeight="1">
      <c r="B46" s="78"/>
      <c r="C46" s="78"/>
      <c r="D46" s="129"/>
      <c r="E46" s="79"/>
      <c r="F46" s="79"/>
      <c r="G46" s="111"/>
      <c r="H46" s="111"/>
    </row>
    <row r="47" spans="2:10" s="51" customFormat="1" ht="15.95" customHeight="1">
      <c r="B47" s="78"/>
      <c r="C47" s="78"/>
      <c r="D47" s="129"/>
      <c r="E47" s="79"/>
      <c r="F47" s="79"/>
    </row>
    <row r="48" spans="2:10" s="51" customFormat="1" ht="15.95" customHeight="1">
      <c r="B48" s="78"/>
      <c r="C48" s="78"/>
      <c r="D48" s="129"/>
      <c r="E48" s="79"/>
      <c r="F48" s="79"/>
      <c r="G48" s="111"/>
      <c r="H48" s="111"/>
      <c r="I48" s="82" t="s">
        <v>221</v>
      </c>
    </row>
    <row r="49" spans="2:8" s="51" customFormat="1" ht="15.95" customHeight="1">
      <c r="B49" s="78"/>
      <c r="C49" s="78"/>
      <c r="D49" s="129"/>
      <c r="E49" s="79"/>
      <c r="F49" s="79"/>
      <c r="G49" s="111"/>
      <c r="H49" s="111"/>
    </row>
    <row r="50" spans="2:8" s="51" customFormat="1" ht="15.95" customHeight="1">
      <c r="B50" s="78"/>
      <c r="C50" s="78"/>
      <c r="D50" s="129"/>
      <c r="E50" s="79"/>
      <c r="F50" s="79"/>
      <c r="G50" s="111">
        <f>G44-Aktivet!G44</f>
        <v>-0.31692647188901901</v>
      </c>
      <c r="H50" s="111">
        <f>H44-Aktivet!H44</f>
        <v>0</v>
      </c>
    </row>
    <row r="51" spans="2:8" s="51" customFormat="1" ht="15.95" customHeight="1">
      <c r="B51" s="78"/>
      <c r="C51" s="78"/>
      <c r="D51" s="129"/>
      <c r="E51" s="79"/>
      <c r="F51" s="79"/>
      <c r="G51" s="111"/>
      <c r="H51" s="111"/>
    </row>
    <row r="52" spans="2:8" s="51" customFormat="1" ht="15.95" customHeight="1">
      <c r="B52" s="78"/>
      <c r="C52" s="78"/>
      <c r="D52" s="129"/>
      <c r="E52" s="79"/>
      <c r="F52" s="79"/>
      <c r="G52" s="111"/>
      <c r="H52" s="111"/>
    </row>
    <row r="53" spans="2:8" s="51" customFormat="1" ht="15.95" customHeight="1">
      <c r="B53" s="78"/>
      <c r="C53" s="78"/>
      <c r="D53" s="129"/>
      <c r="E53" s="79"/>
      <c r="F53" s="79"/>
      <c r="G53" s="111"/>
      <c r="H53" s="111"/>
    </row>
    <row r="54" spans="2:8" s="51" customFormat="1" ht="15.95" customHeight="1">
      <c r="B54" s="78"/>
      <c r="C54" s="78"/>
      <c r="D54" s="78"/>
      <c r="E54" s="78"/>
      <c r="F54" s="79"/>
      <c r="G54" s="111"/>
      <c r="H54" s="111"/>
    </row>
    <row r="55" spans="2:8">
      <c r="B55" s="43"/>
      <c r="C55" s="43"/>
      <c r="D55" s="130"/>
      <c r="E55" s="83"/>
      <c r="F55" s="83"/>
      <c r="G55" s="131"/>
      <c r="H55" s="131"/>
    </row>
  </sheetData>
  <sheetProtection password="DDF7" sheet="1"/>
  <mergeCells count="10">
    <mergeCell ref="C44:E44"/>
    <mergeCell ref="B5:B6"/>
    <mergeCell ref="C5:E6"/>
    <mergeCell ref="C25:E25"/>
    <mergeCell ref="G1:H1"/>
    <mergeCell ref="B3:H3"/>
    <mergeCell ref="C32:E32"/>
    <mergeCell ref="C7:E7"/>
    <mergeCell ref="F5:F6"/>
    <mergeCell ref="C33:E3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>
    <oddHeader>&amp;LPASQYRA FINANCIARE&amp;CSKY HOTEL'S SHPK&amp;RVITI 2013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rgb="FFFFC000"/>
  </sheetPr>
  <dimension ref="B2:J42"/>
  <sheetViews>
    <sheetView topLeftCell="A23" workbookViewId="0">
      <selection activeCell="F29" sqref="F29"/>
    </sheetView>
  </sheetViews>
  <sheetFormatPr defaultRowHeight="15.75"/>
  <cols>
    <col min="1" max="1" width="2.5703125" style="38" customWidth="1"/>
    <col min="2" max="2" width="3.7109375" style="42" customWidth="1"/>
    <col min="3" max="3" width="5.28515625" style="42" customWidth="1"/>
    <col min="4" max="4" width="2.7109375" style="42" customWidth="1"/>
    <col min="5" max="5" width="51.7109375" style="38" customWidth="1"/>
    <col min="6" max="6" width="14.85546875" style="54" customWidth="1"/>
    <col min="7" max="7" width="14" style="55" customWidth="1"/>
    <col min="8" max="8" width="1.42578125" style="38" customWidth="1"/>
    <col min="9" max="9" width="9.140625" style="38"/>
    <col min="10" max="10" width="18" style="42" customWidth="1"/>
    <col min="11" max="16384" width="9.140625" style="38"/>
  </cols>
  <sheetData>
    <row r="2" spans="2:10" s="51" customFormat="1" ht="7.5" customHeight="1">
      <c r="B2" s="46"/>
      <c r="C2" s="46"/>
      <c r="D2" s="47"/>
      <c r="E2" s="48"/>
      <c r="F2" s="49"/>
      <c r="G2" s="50"/>
      <c r="J2" s="52"/>
    </row>
    <row r="3" spans="2:10" s="51" customFormat="1">
      <c r="B3" s="194" t="s">
        <v>210</v>
      </c>
      <c r="C3" s="194"/>
      <c r="D3" s="194"/>
      <c r="E3" s="194"/>
      <c r="F3" s="194"/>
      <c r="G3" s="194"/>
      <c r="J3" s="52"/>
    </row>
    <row r="4" spans="2:10" s="51" customFormat="1">
      <c r="B4" s="203" t="s">
        <v>156</v>
      </c>
      <c r="C4" s="203"/>
      <c r="D4" s="203"/>
      <c r="E4" s="203"/>
      <c r="F4" s="203"/>
      <c r="G4" s="203"/>
      <c r="J4" s="52"/>
    </row>
    <row r="5" spans="2:10" ht="7.5" customHeight="1"/>
    <row r="6" spans="2:10" s="51" customFormat="1" ht="15.95" customHeight="1">
      <c r="B6" s="218" t="s">
        <v>0</v>
      </c>
      <c r="C6" s="212" t="s">
        <v>157</v>
      </c>
      <c r="D6" s="213"/>
      <c r="E6" s="214"/>
      <c r="F6" s="56" t="s">
        <v>158</v>
      </c>
      <c r="G6" s="57" t="s">
        <v>158</v>
      </c>
      <c r="J6" s="52"/>
    </row>
    <row r="7" spans="2:10" s="51" customFormat="1" ht="15.95" customHeight="1">
      <c r="B7" s="219"/>
      <c r="C7" s="215"/>
      <c r="D7" s="216"/>
      <c r="E7" s="217"/>
      <c r="F7" s="60" t="s">
        <v>159</v>
      </c>
      <c r="G7" s="61" t="s">
        <v>177</v>
      </c>
      <c r="J7" s="52"/>
    </row>
    <row r="8" spans="2:10" s="51" customFormat="1" ht="24.95" customHeight="1">
      <c r="B8" s="62">
        <v>1</v>
      </c>
      <c r="C8" s="209" t="s">
        <v>47</v>
      </c>
      <c r="D8" s="210"/>
      <c r="E8" s="211"/>
      <c r="F8" s="65">
        <v>19728730.631000001</v>
      </c>
      <c r="G8" s="66"/>
      <c r="J8" s="52"/>
    </row>
    <row r="9" spans="2:10" s="51" customFormat="1" ht="24.95" customHeight="1">
      <c r="B9" s="62">
        <v>2</v>
      </c>
      <c r="C9" s="209" t="s">
        <v>48</v>
      </c>
      <c r="D9" s="210"/>
      <c r="E9" s="211"/>
      <c r="F9" s="65"/>
      <c r="G9" s="66"/>
      <c r="J9" s="52"/>
    </row>
    <row r="10" spans="2:10" s="51" customFormat="1" ht="24.95" customHeight="1">
      <c r="B10" s="67">
        <v>3</v>
      </c>
      <c r="C10" s="209" t="s">
        <v>172</v>
      </c>
      <c r="D10" s="210"/>
      <c r="E10" s="211"/>
      <c r="F10" s="68"/>
      <c r="G10" s="69"/>
      <c r="J10" s="52"/>
    </row>
    <row r="11" spans="2:10" s="51" customFormat="1" ht="24.95" customHeight="1">
      <c r="B11" s="67">
        <v>4</v>
      </c>
      <c r="C11" s="209" t="s">
        <v>144</v>
      </c>
      <c r="D11" s="210"/>
      <c r="E11" s="211"/>
      <c r="F11" s="68">
        <v>3097294.5677999994</v>
      </c>
      <c r="G11" s="70"/>
      <c r="J11" s="52"/>
    </row>
    <row r="12" spans="2:10" s="51" customFormat="1" ht="24.95" customHeight="1">
      <c r="B12" s="67">
        <v>5</v>
      </c>
      <c r="C12" s="209" t="s">
        <v>145</v>
      </c>
      <c r="D12" s="210"/>
      <c r="E12" s="211"/>
      <c r="F12" s="68">
        <v>3730259</v>
      </c>
      <c r="G12" s="70">
        <f>SUM(G13:G14)</f>
        <v>0</v>
      </c>
      <c r="J12" s="52"/>
    </row>
    <row r="13" spans="2:10" s="51" customFormat="1" ht="24.95" customHeight="1">
      <c r="B13" s="67"/>
      <c r="C13" s="63"/>
      <c r="D13" s="204" t="s">
        <v>146</v>
      </c>
      <c r="E13" s="205"/>
      <c r="F13" s="71">
        <v>3199600</v>
      </c>
      <c r="G13" s="69"/>
      <c r="J13" s="52"/>
    </row>
    <row r="14" spans="2:10" s="51" customFormat="1" ht="24.95" customHeight="1">
      <c r="B14" s="67"/>
      <c r="C14" s="63"/>
      <c r="D14" s="204" t="s">
        <v>147</v>
      </c>
      <c r="E14" s="205"/>
      <c r="F14" s="71">
        <v>530659</v>
      </c>
      <c r="G14" s="69"/>
      <c r="J14" s="52"/>
    </row>
    <row r="15" spans="2:10" s="51" customFormat="1" ht="24.95" customHeight="1">
      <c r="B15" s="62">
        <v>6</v>
      </c>
      <c r="C15" s="209" t="s">
        <v>148</v>
      </c>
      <c r="D15" s="210"/>
      <c r="E15" s="211"/>
      <c r="F15" s="65">
        <v>0</v>
      </c>
      <c r="G15" s="66"/>
      <c r="J15" s="52"/>
    </row>
    <row r="16" spans="2:10" s="51" customFormat="1" ht="24.95" customHeight="1">
      <c r="B16" s="62">
        <v>7</v>
      </c>
      <c r="C16" s="209" t="s">
        <v>149</v>
      </c>
      <c r="D16" s="210"/>
      <c r="E16" s="211"/>
      <c r="F16" s="65">
        <v>9382035.870000001</v>
      </c>
      <c r="G16" s="66"/>
      <c r="J16" s="52"/>
    </row>
    <row r="17" spans="2:10" s="51" customFormat="1" ht="39.950000000000003" customHeight="1">
      <c r="B17" s="62">
        <v>8</v>
      </c>
      <c r="C17" s="191" t="s">
        <v>150</v>
      </c>
      <c r="D17" s="192"/>
      <c r="E17" s="193"/>
      <c r="F17" s="65">
        <v>16209589.437800001</v>
      </c>
      <c r="G17" s="73">
        <f>G11+G12+G15+G16</f>
        <v>0</v>
      </c>
      <c r="J17" s="52"/>
    </row>
    <row r="18" spans="2:10" s="51" customFormat="1" ht="39.950000000000003" customHeight="1">
      <c r="B18" s="62">
        <v>9</v>
      </c>
      <c r="C18" s="206" t="s">
        <v>151</v>
      </c>
      <c r="D18" s="207"/>
      <c r="E18" s="208"/>
      <c r="F18" s="65">
        <v>3519141.1931999996</v>
      </c>
      <c r="G18" s="73">
        <f>G8+G9-G17-G10</f>
        <v>0</v>
      </c>
      <c r="J18" s="52"/>
    </row>
    <row r="19" spans="2:10" s="51" customFormat="1" ht="24.95" customHeight="1">
      <c r="B19" s="62">
        <v>10</v>
      </c>
      <c r="C19" s="209" t="s">
        <v>49</v>
      </c>
      <c r="D19" s="210"/>
      <c r="E19" s="211"/>
      <c r="F19" s="76"/>
      <c r="G19" s="66"/>
      <c r="J19" s="52"/>
    </row>
    <row r="20" spans="2:10" s="51" customFormat="1" ht="24.95" customHeight="1">
      <c r="B20" s="62">
        <v>11</v>
      </c>
      <c r="C20" s="209" t="s">
        <v>152</v>
      </c>
      <c r="D20" s="210"/>
      <c r="E20" s="211"/>
      <c r="F20" s="76"/>
      <c r="G20" s="66"/>
      <c r="J20" s="52"/>
    </row>
    <row r="21" spans="2:10" s="51" customFormat="1" ht="24.95" customHeight="1">
      <c r="B21" s="62">
        <v>12</v>
      </c>
      <c r="C21" s="209" t="s">
        <v>50</v>
      </c>
      <c r="D21" s="210"/>
      <c r="E21" s="211"/>
      <c r="F21" s="76"/>
      <c r="G21" s="66"/>
      <c r="J21" s="52"/>
    </row>
    <row r="22" spans="2:10" s="51" customFormat="1" ht="24.95" customHeight="1">
      <c r="B22" s="62"/>
      <c r="C22" s="77">
        <v>12.1</v>
      </c>
      <c r="D22" s="204" t="s">
        <v>51</v>
      </c>
      <c r="E22" s="205"/>
      <c r="F22" s="76"/>
      <c r="G22" s="66"/>
      <c r="J22" s="52"/>
    </row>
    <row r="23" spans="2:10" s="51" customFormat="1" ht="24.95" customHeight="1">
      <c r="B23" s="62"/>
      <c r="C23" s="63">
        <v>12.2</v>
      </c>
      <c r="D23" s="204" t="s">
        <v>215</v>
      </c>
      <c r="E23" s="205"/>
      <c r="F23" s="76">
        <v>-381723</v>
      </c>
      <c r="G23" s="66"/>
      <c r="J23" s="52"/>
    </row>
    <row r="24" spans="2:10" s="51" customFormat="1" ht="24.95" customHeight="1">
      <c r="B24" s="62"/>
      <c r="C24" s="63">
        <v>12.3</v>
      </c>
      <c r="D24" s="204" t="s">
        <v>52</v>
      </c>
      <c r="E24" s="205"/>
      <c r="F24" s="76">
        <v>-105301.9982</v>
      </c>
      <c r="G24" s="66"/>
      <c r="J24" s="52"/>
    </row>
    <row r="25" spans="2:10" s="51" customFormat="1" ht="24.95" customHeight="1">
      <c r="B25" s="62"/>
      <c r="C25" s="63">
        <v>12.4</v>
      </c>
      <c r="D25" s="204" t="s">
        <v>53</v>
      </c>
      <c r="E25" s="205"/>
      <c r="F25" s="76">
        <v>-273860.85360000003</v>
      </c>
      <c r="G25" s="66"/>
      <c r="J25" s="52"/>
    </row>
    <row r="26" spans="2:10" s="51" customFormat="1" ht="39.950000000000003" customHeight="1">
      <c r="B26" s="62">
        <v>13</v>
      </c>
      <c r="C26" s="206" t="s">
        <v>54</v>
      </c>
      <c r="D26" s="207"/>
      <c r="E26" s="208"/>
      <c r="F26" s="76">
        <v>-760885.85180000006</v>
      </c>
      <c r="G26" s="66">
        <f>SUM(G19:G25)</f>
        <v>0</v>
      </c>
      <c r="J26" s="52"/>
    </row>
    <row r="27" spans="2:10" s="51" customFormat="1" ht="39.950000000000003" customHeight="1">
      <c r="B27" s="62">
        <v>14</v>
      </c>
      <c r="C27" s="206" t="s">
        <v>154</v>
      </c>
      <c r="D27" s="207"/>
      <c r="E27" s="208"/>
      <c r="F27" s="76">
        <v>2758255.3413999993</v>
      </c>
      <c r="G27" s="66">
        <f>G18+G26</f>
        <v>0</v>
      </c>
      <c r="J27" s="52"/>
    </row>
    <row r="28" spans="2:10" s="51" customFormat="1" ht="24.95" customHeight="1">
      <c r="B28" s="62">
        <v>15</v>
      </c>
      <c r="C28" s="209" t="s">
        <v>217</v>
      </c>
      <c r="D28" s="210"/>
      <c r="E28" s="211"/>
      <c r="F28" s="76">
        <v>313997.83413999993</v>
      </c>
      <c r="G28" s="66"/>
      <c r="J28" s="52"/>
    </row>
    <row r="29" spans="2:10" s="51" customFormat="1" ht="39.950000000000003" customHeight="1">
      <c r="B29" s="62">
        <v>16</v>
      </c>
      <c r="C29" s="206" t="s">
        <v>155</v>
      </c>
      <c r="D29" s="207"/>
      <c r="E29" s="208"/>
      <c r="F29" s="65">
        <v>2444257.5072599994</v>
      </c>
      <c r="G29" s="73">
        <f>G27</f>
        <v>0</v>
      </c>
      <c r="J29" s="52"/>
    </row>
    <row r="30" spans="2:10" s="51" customFormat="1" ht="24.95" customHeight="1">
      <c r="B30" s="62">
        <v>17</v>
      </c>
      <c r="C30" s="209" t="s">
        <v>153</v>
      </c>
      <c r="D30" s="210"/>
      <c r="E30" s="211"/>
      <c r="F30" s="76"/>
      <c r="G30" s="66"/>
      <c r="J30" s="52"/>
    </row>
    <row r="31" spans="2:10" s="51" customFormat="1" ht="15.95" customHeight="1">
      <c r="B31" s="78"/>
      <c r="C31" s="78"/>
      <c r="D31" s="78"/>
      <c r="E31" s="79"/>
      <c r="F31" s="80"/>
      <c r="G31" s="81"/>
      <c r="J31" s="52"/>
    </row>
    <row r="32" spans="2:10" s="51" customFormat="1" ht="15.95" customHeight="1">
      <c r="B32" s="78"/>
      <c r="C32" s="78"/>
      <c r="D32" s="78"/>
      <c r="E32" s="79"/>
      <c r="F32" s="80"/>
      <c r="G32" s="81"/>
      <c r="I32" s="82" t="s">
        <v>222</v>
      </c>
      <c r="J32" s="52"/>
    </row>
    <row r="33" spans="2:10" s="51" customFormat="1" ht="15.95" customHeight="1">
      <c r="B33" s="78"/>
      <c r="C33" s="78"/>
      <c r="D33" s="78"/>
      <c r="E33" s="79"/>
      <c r="F33" s="80"/>
      <c r="G33" s="81"/>
      <c r="J33" s="52"/>
    </row>
    <row r="34" spans="2:10" s="51" customFormat="1" ht="15.95" customHeight="1">
      <c r="B34" s="78"/>
      <c r="C34" s="78"/>
      <c r="D34" s="78"/>
      <c r="E34" s="79"/>
      <c r="F34" s="80"/>
      <c r="G34" s="81"/>
      <c r="J34" s="52"/>
    </row>
    <row r="35" spans="2:10" s="51" customFormat="1" ht="15.95" customHeight="1">
      <c r="B35" s="78"/>
      <c r="C35" s="78"/>
      <c r="D35" s="78"/>
      <c r="E35" s="79"/>
      <c r="F35" s="80"/>
      <c r="G35" s="81"/>
      <c r="J35" s="52"/>
    </row>
    <row r="36" spans="2:10" s="51" customFormat="1" ht="15.95" customHeight="1">
      <c r="B36" s="78"/>
      <c r="C36" s="78"/>
      <c r="D36" s="78"/>
      <c r="E36" s="79"/>
      <c r="F36" s="80"/>
      <c r="G36" s="81"/>
      <c r="J36" s="52"/>
    </row>
    <row r="37" spans="2:10" s="51" customFormat="1" ht="15.95" customHeight="1">
      <c r="B37" s="78"/>
      <c r="C37" s="78"/>
      <c r="D37" s="78"/>
      <c r="E37" s="79"/>
      <c r="F37" s="80"/>
      <c r="G37" s="81"/>
      <c r="J37" s="52"/>
    </row>
    <row r="38" spans="2:10" s="51" customFormat="1" ht="15.95" customHeight="1">
      <c r="B38" s="78"/>
      <c r="C38" s="78"/>
      <c r="D38" s="78"/>
      <c r="E38" s="79"/>
      <c r="F38" s="80"/>
      <c r="G38" s="81"/>
      <c r="J38" s="52"/>
    </row>
    <row r="39" spans="2:10" s="51" customFormat="1" ht="15.95" customHeight="1">
      <c r="B39" s="78"/>
      <c r="C39" s="78"/>
      <c r="D39" s="78"/>
      <c r="E39" s="79"/>
      <c r="F39" s="80"/>
      <c r="G39" s="81"/>
      <c r="J39" s="52"/>
    </row>
    <row r="40" spans="2:10" s="51" customFormat="1" ht="15.95" customHeight="1">
      <c r="B40" s="78"/>
      <c r="C40" s="78"/>
      <c r="D40" s="78"/>
      <c r="E40" s="79"/>
      <c r="F40" s="80"/>
      <c r="G40" s="81"/>
      <c r="J40" s="52"/>
    </row>
    <row r="41" spans="2:10" s="51" customFormat="1" ht="15.95" customHeight="1">
      <c r="B41" s="78"/>
      <c r="C41" s="78"/>
      <c r="D41" s="78"/>
      <c r="E41" s="78"/>
      <c r="F41" s="80"/>
      <c r="G41" s="81"/>
      <c r="J41" s="52"/>
    </row>
    <row r="42" spans="2:10">
      <c r="B42" s="43"/>
      <c r="C42" s="43"/>
      <c r="D42" s="43"/>
      <c r="E42" s="83"/>
      <c r="F42" s="84"/>
      <c r="G42" s="85"/>
    </row>
  </sheetData>
  <sheetProtection password="DDF7" sheet="1"/>
  <mergeCells count="27">
    <mergeCell ref="B3:G3"/>
    <mergeCell ref="C26:E26"/>
    <mergeCell ref="C6:E7"/>
    <mergeCell ref="B6:B7"/>
    <mergeCell ref="C17:E17"/>
    <mergeCell ref="C18:E18"/>
    <mergeCell ref="C8:E8"/>
    <mergeCell ref="C9:E9"/>
    <mergeCell ref="C10:E10"/>
    <mergeCell ref="C11:E11"/>
    <mergeCell ref="C20:E20"/>
    <mergeCell ref="C30:E30"/>
    <mergeCell ref="C29:E29"/>
    <mergeCell ref="C12:E12"/>
    <mergeCell ref="D13:E13"/>
    <mergeCell ref="D14:E14"/>
    <mergeCell ref="C15:E15"/>
    <mergeCell ref="B4:G4"/>
    <mergeCell ref="D25:E25"/>
    <mergeCell ref="C27:E27"/>
    <mergeCell ref="C28:E28"/>
    <mergeCell ref="C21:E21"/>
    <mergeCell ref="D22:E22"/>
    <mergeCell ref="D23:E23"/>
    <mergeCell ref="D24:E24"/>
    <mergeCell ref="C16:E16"/>
    <mergeCell ref="C19:E19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>
    <tabColor rgb="FFFFC000"/>
  </sheetPr>
  <dimension ref="B2:I42"/>
  <sheetViews>
    <sheetView topLeftCell="A30" workbookViewId="0">
      <selection activeCell="F40" sqref="F9:F40"/>
    </sheetView>
  </sheetViews>
  <sheetFormatPr defaultRowHeight="15.75"/>
  <cols>
    <col min="1" max="1" width="3.28515625" style="38" customWidth="1"/>
    <col min="2" max="3" width="3.7109375" style="42" customWidth="1"/>
    <col min="4" max="4" width="3.5703125" style="42" customWidth="1"/>
    <col min="5" max="5" width="44.42578125" style="38" customWidth="1"/>
    <col min="6" max="6" width="15.42578125" style="54" customWidth="1"/>
    <col min="7" max="7" width="15.42578125" style="87" customWidth="1"/>
    <col min="8" max="8" width="1.42578125" style="38" customWidth="1"/>
    <col min="9" max="16384" width="9.140625" style="38"/>
  </cols>
  <sheetData>
    <row r="2" spans="2:9" s="51" customFormat="1">
      <c r="B2" s="46"/>
      <c r="C2" s="46"/>
      <c r="D2" s="47"/>
      <c r="E2" s="48"/>
      <c r="F2" s="132"/>
      <c r="G2" s="127"/>
    </row>
    <row r="3" spans="2:9" s="51" customFormat="1" ht="7.5" customHeight="1">
      <c r="B3" s="46"/>
      <c r="C3" s="46"/>
      <c r="D3" s="47"/>
      <c r="E3" s="48"/>
      <c r="F3" s="49"/>
      <c r="G3" s="50"/>
    </row>
    <row r="4" spans="2:9" s="51" customFormat="1" ht="8.25" customHeight="1">
      <c r="B4" s="46"/>
      <c r="C4" s="46"/>
      <c r="D4" s="47"/>
      <c r="E4" s="48"/>
      <c r="F4" s="49"/>
      <c r="G4" s="127"/>
    </row>
    <row r="5" spans="2:9" s="51" customFormat="1" ht="18" customHeight="1">
      <c r="B5" s="194" t="s">
        <v>211</v>
      </c>
      <c r="C5" s="194"/>
      <c r="D5" s="194"/>
      <c r="E5" s="194"/>
      <c r="F5" s="194"/>
      <c r="G5" s="194"/>
    </row>
    <row r="6" spans="2:9" ht="6.75" customHeight="1"/>
    <row r="7" spans="2:9" s="51" customFormat="1" ht="15.95" customHeight="1">
      <c r="B7" s="189" t="s">
        <v>0</v>
      </c>
      <c r="C7" s="212" t="s">
        <v>115</v>
      </c>
      <c r="D7" s="213"/>
      <c r="E7" s="214"/>
      <c r="F7" s="133" t="s">
        <v>158</v>
      </c>
      <c r="G7" s="92" t="s">
        <v>158</v>
      </c>
    </row>
    <row r="8" spans="2:9" s="51" customFormat="1" ht="15.95" customHeight="1">
      <c r="B8" s="190"/>
      <c r="C8" s="215"/>
      <c r="D8" s="216"/>
      <c r="E8" s="217"/>
      <c r="F8" s="134" t="s">
        <v>159</v>
      </c>
      <c r="G8" s="95" t="s">
        <v>177</v>
      </c>
    </row>
    <row r="9" spans="2:9" s="51" customFormat="1" ht="24.95" customHeight="1">
      <c r="B9" s="62"/>
      <c r="C9" s="135" t="s">
        <v>96</v>
      </c>
      <c r="D9" s="136"/>
      <c r="E9" s="109"/>
      <c r="F9" s="65">
        <v>4815813.955073528</v>
      </c>
      <c r="G9" s="65">
        <f>SUM(G10:G24)</f>
        <v>0</v>
      </c>
    </row>
    <row r="10" spans="2:9" s="51" customFormat="1" ht="20.100000000000001" customHeight="1">
      <c r="B10" s="62"/>
      <c r="C10" s="135"/>
      <c r="D10" s="98" t="s">
        <v>116</v>
      </c>
      <c r="E10" s="98"/>
      <c r="F10" s="76">
        <v>3519141.1931999996</v>
      </c>
      <c r="G10" s="76">
        <f>Rez.1!G18</f>
        <v>0</v>
      </c>
    </row>
    <row r="11" spans="2:9" s="51" customFormat="1" ht="20.100000000000001" customHeight="1">
      <c r="B11" s="62"/>
      <c r="C11" s="137"/>
      <c r="D11" s="138" t="s">
        <v>117</v>
      </c>
      <c r="F11" s="76"/>
      <c r="G11" s="105"/>
    </row>
    <row r="12" spans="2:9" s="51" customFormat="1" ht="20.100000000000001" customHeight="1">
      <c r="B12" s="62"/>
      <c r="C12" s="135"/>
      <c r="D12" s="136"/>
      <c r="E12" s="64" t="s">
        <v>126</v>
      </c>
      <c r="F12" s="76">
        <v>0</v>
      </c>
      <c r="G12" s="76">
        <f>Rez.1!G15</f>
        <v>0</v>
      </c>
    </row>
    <row r="13" spans="2:9" s="51" customFormat="1" ht="16.5" customHeight="1">
      <c r="B13" s="62"/>
      <c r="C13" s="135"/>
      <c r="D13" s="136"/>
      <c r="E13" s="64" t="s">
        <v>127</v>
      </c>
      <c r="F13" s="76">
        <v>-105301.9982</v>
      </c>
      <c r="G13" s="76">
        <f>Rez.1!G24</f>
        <v>0</v>
      </c>
    </row>
    <row r="14" spans="2:9" s="51" customFormat="1" ht="16.5" customHeight="1">
      <c r="B14" s="62"/>
      <c r="C14" s="135"/>
      <c r="D14" s="136"/>
      <c r="E14" s="64" t="s">
        <v>190</v>
      </c>
      <c r="F14" s="76">
        <v>-273860.85360000003</v>
      </c>
      <c r="G14" s="76">
        <f>Rez.1!G25</f>
        <v>0</v>
      </c>
      <c r="I14" s="127"/>
    </row>
    <row r="15" spans="2:9" s="51" customFormat="1" ht="16.5" customHeight="1">
      <c r="B15" s="62"/>
      <c r="C15" s="135"/>
      <c r="D15" s="136"/>
      <c r="E15" s="64" t="s">
        <v>218</v>
      </c>
      <c r="F15" s="76">
        <v>-381723</v>
      </c>
      <c r="G15" s="76">
        <f>Rez.1!G23</f>
        <v>0</v>
      </c>
    </row>
    <row r="16" spans="2:9" s="79" customFormat="1" ht="20.100000000000001" customHeight="1">
      <c r="B16" s="197"/>
      <c r="C16" s="212"/>
      <c r="D16" s="139" t="s">
        <v>118</v>
      </c>
      <c r="F16" s="222">
        <v>-6052827.2841264699</v>
      </c>
      <c r="G16" s="222"/>
    </row>
    <row r="17" spans="2:9" s="79" customFormat="1" ht="20.100000000000001" customHeight="1">
      <c r="B17" s="200"/>
      <c r="C17" s="215"/>
      <c r="D17" s="140" t="s">
        <v>119</v>
      </c>
      <c r="F17" s="223"/>
      <c r="G17" s="223"/>
    </row>
    <row r="18" spans="2:9" s="51" customFormat="1" ht="20.100000000000001" customHeight="1">
      <c r="B18" s="93"/>
      <c r="C18" s="135"/>
      <c r="D18" s="98" t="s">
        <v>120</v>
      </c>
      <c r="E18" s="98"/>
      <c r="F18" s="142">
        <v>-11671908.862199999</v>
      </c>
      <c r="G18" s="142"/>
    </row>
    <row r="19" spans="2:9" s="51" customFormat="1" ht="20.100000000000001" customHeight="1">
      <c r="B19" s="189"/>
      <c r="C19" s="212"/>
      <c r="D19" s="139" t="s">
        <v>121</v>
      </c>
      <c r="E19" s="139"/>
      <c r="F19" s="220">
        <v>19782294.759999998</v>
      </c>
      <c r="G19" s="220">
        <v>0</v>
      </c>
    </row>
    <row r="20" spans="2:9" s="51" customFormat="1" ht="20.100000000000001" customHeight="1">
      <c r="B20" s="190"/>
      <c r="C20" s="215"/>
      <c r="D20" s="138" t="s">
        <v>122</v>
      </c>
      <c r="E20" s="138"/>
      <c r="F20" s="221"/>
      <c r="G20" s="221"/>
      <c r="I20" s="127"/>
    </row>
    <row r="21" spans="2:9" s="51" customFormat="1" ht="17.25" customHeight="1">
      <c r="B21" s="62"/>
      <c r="C21" s="135"/>
      <c r="D21" s="98" t="s">
        <v>123</v>
      </c>
      <c r="E21" s="98"/>
      <c r="F21" s="141"/>
      <c r="G21" s="143"/>
    </row>
    <row r="22" spans="2:9" s="51" customFormat="1" ht="17.25" customHeight="1">
      <c r="B22" s="62"/>
      <c r="C22" s="135"/>
      <c r="D22" s="98" t="s">
        <v>98</v>
      </c>
      <c r="E22" s="98"/>
      <c r="F22" s="76"/>
      <c r="G22" s="105"/>
    </row>
    <row r="23" spans="2:9" s="51" customFormat="1" ht="17.25" customHeight="1">
      <c r="B23" s="62"/>
      <c r="C23" s="135"/>
      <c r="D23" s="98" t="s">
        <v>99</v>
      </c>
      <c r="E23" s="98"/>
      <c r="F23" s="76"/>
      <c r="G23" s="105"/>
    </row>
    <row r="24" spans="2:9" s="51" customFormat="1" ht="17.25" customHeight="1">
      <c r="B24" s="62"/>
      <c r="C24" s="135"/>
      <c r="D24" s="103" t="s">
        <v>124</v>
      </c>
      <c r="E24" s="98"/>
      <c r="F24" s="76"/>
      <c r="G24" s="105"/>
    </row>
    <row r="25" spans="2:9" s="51" customFormat="1" ht="24.95" customHeight="1">
      <c r="B25" s="62"/>
      <c r="C25" s="144" t="s">
        <v>100</v>
      </c>
      <c r="D25" s="136"/>
      <c r="E25" s="98"/>
      <c r="F25" s="65">
        <v>0</v>
      </c>
      <c r="G25" s="65">
        <f>SUM(G26:G31)</f>
        <v>0</v>
      </c>
    </row>
    <row r="26" spans="2:9" s="51" customFormat="1" ht="20.100000000000001" customHeight="1">
      <c r="B26" s="62"/>
      <c r="C26" s="135"/>
      <c r="D26" s="98" t="s">
        <v>101</v>
      </c>
      <c r="E26" s="98"/>
      <c r="F26" s="76"/>
      <c r="G26" s="105"/>
    </row>
    <row r="27" spans="2:9" s="51" customFormat="1" ht="20.100000000000001" customHeight="1">
      <c r="B27" s="62"/>
      <c r="C27" s="135"/>
      <c r="D27" s="98" t="s">
        <v>102</v>
      </c>
      <c r="E27" s="98"/>
      <c r="F27" s="76">
        <v>0</v>
      </c>
      <c r="G27" s="76">
        <f>-(Aktivet!H33-Aktivet!I33+Rez.1!G15)</f>
        <v>0</v>
      </c>
    </row>
    <row r="28" spans="2:9" s="51" customFormat="1" ht="20.100000000000001" customHeight="1">
      <c r="B28" s="62"/>
      <c r="C28" s="74"/>
      <c r="D28" s="98" t="s">
        <v>103</v>
      </c>
      <c r="E28" s="98"/>
      <c r="F28" s="76"/>
      <c r="G28" s="105"/>
    </row>
    <row r="29" spans="2:9" s="51" customFormat="1" ht="20.100000000000001" customHeight="1">
      <c r="B29" s="62"/>
      <c r="C29" s="107"/>
      <c r="D29" s="98" t="s">
        <v>104</v>
      </c>
      <c r="E29" s="98"/>
      <c r="F29" s="76"/>
      <c r="G29" s="105"/>
    </row>
    <row r="30" spans="2:9" s="51" customFormat="1" ht="20.100000000000001" customHeight="1">
      <c r="B30" s="62"/>
      <c r="C30" s="107"/>
      <c r="D30" s="98" t="s">
        <v>105</v>
      </c>
      <c r="E30" s="98"/>
      <c r="F30" s="76"/>
      <c r="G30" s="105"/>
    </row>
    <row r="31" spans="2:9" s="51" customFormat="1" ht="20.100000000000001" customHeight="1">
      <c r="B31" s="62"/>
      <c r="C31" s="107"/>
      <c r="D31" s="103" t="s">
        <v>106</v>
      </c>
      <c r="E31" s="98"/>
      <c r="F31" s="76"/>
      <c r="G31" s="105"/>
    </row>
    <row r="32" spans="2:9" s="51" customFormat="1" ht="24.95" customHeight="1">
      <c r="B32" s="62"/>
      <c r="C32" s="135" t="s">
        <v>107</v>
      </c>
      <c r="D32" s="145"/>
      <c r="E32" s="98"/>
      <c r="F32" s="65">
        <v>1000</v>
      </c>
      <c r="G32" s="65">
        <f>SUM(G33:G37)</f>
        <v>0</v>
      </c>
    </row>
    <row r="33" spans="2:9" s="51" customFormat="1" ht="20.100000000000001" customHeight="1">
      <c r="B33" s="62"/>
      <c r="C33" s="107"/>
      <c r="D33" s="98" t="s">
        <v>114</v>
      </c>
      <c r="E33" s="98"/>
      <c r="F33" s="76">
        <v>1000</v>
      </c>
      <c r="G33" s="105"/>
    </row>
    <row r="34" spans="2:9" s="51" customFormat="1" ht="20.100000000000001" customHeight="1">
      <c r="B34" s="62"/>
      <c r="C34" s="107"/>
      <c r="D34" s="98" t="s">
        <v>108</v>
      </c>
      <c r="E34" s="98"/>
      <c r="F34" s="76"/>
      <c r="G34" s="105"/>
    </row>
    <row r="35" spans="2:9" s="51" customFormat="1" ht="20.100000000000001" customHeight="1">
      <c r="B35" s="62"/>
      <c r="C35" s="107"/>
      <c r="D35" s="98" t="s">
        <v>109</v>
      </c>
      <c r="E35" s="98"/>
      <c r="F35" s="76"/>
      <c r="G35" s="105"/>
    </row>
    <row r="36" spans="2:9" s="51" customFormat="1" ht="20.100000000000001" customHeight="1">
      <c r="B36" s="62"/>
      <c r="C36" s="107"/>
      <c r="D36" s="98" t="s">
        <v>110</v>
      </c>
      <c r="E36" s="98"/>
      <c r="F36" s="76"/>
      <c r="G36" s="105"/>
    </row>
    <row r="37" spans="2:9" s="51" customFormat="1" ht="20.100000000000001" customHeight="1">
      <c r="B37" s="62"/>
      <c r="C37" s="107"/>
      <c r="D37" s="103" t="s">
        <v>125</v>
      </c>
      <c r="E37" s="98"/>
      <c r="F37" s="76"/>
      <c r="G37" s="105"/>
    </row>
    <row r="38" spans="2:9" ht="25.5" customHeight="1">
      <c r="B38" s="146"/>
      <c r="C38" s="144" t="s">
        <v>111</v>
      </c>
      <c r="D38" s="146"/>
      <c r="E38" s="147"/>
      <c r="F38" s="148">
        <v>4816813.955073528</v>
      </c>
      <c r="G38" s="148">
        <f>G32+G25+G9</f>
        <v>0</v>
      </c>
    </row>
    <row r="39" spans="2:9" ht="25.5" customHeight="1">
      <c r="B39" s="146"/>
      <c r="C39" s="144" t="s">
        <v>112</v>
      </c>
      <c r="D39" s="146"/>
      <c r="E39" s="147"/>
      <c r="F39" s="149">
        <v>0</v>
      </c>
      <c r="G39" s="149">
        <v>0</v>
      </c>
    </row>
    <row r="40" spans="2:9" ht="25.5" customHeight="1">
      <c r="B40" s="146"/>
      <c r="C40" s="144" t="s">
        <v>113</v>
      </c>
      <c r="D40" s="146"/>
      <c r="E40" s="147"/>
      <c r="F40" s="148">
        <v>4816813.955073528</v>
      </c>
      <c r="G40" s="148">
        <f>G38+G39</f>
        <v>0</v>
      </c>
    </row>
    <row r="42" spans="2:9">
      <c r="I42" s="82" t="s">
        <v>223</v>
      </c>
    </row>
  </sheetData>
  <sheetProtection password="DDF7" sheet="1"/>
  <mergeCells count="11">
    <mergeCell ref="B5:G5"/>
    <mergeCell ref="C7:E8"/>
    <mergeCell ref="B7:B8"/>
    <mergeCell ref="F16:F17"/>
    <mergeCell ref="G16:G17"/>
    <mergeCell ref="B16:B17"/>
    <mergeCell ref="C16:C17"/>
    <mergeCell ref="G19:G20"/>
    <mergeCell ref="C19:C20"/>
    <mergeCell ref="B19:B20"/>
    <mergeCell ref="F19:F20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>
    <oddHeader>&amp;CSKY HOTEL'S SHPK&amp;RVITI 2013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2:K114"/>
  <sheetViews>
    <sheetView topLeftCell="A19" workbookViewId="0">
      <selection activeCell="I32" sqref="C9:I32"/>
    </sheetView>
  </sheetViews>
  <sheetFormatPr defaultColWidth="17.7109375" defaultRowHeight="15.75"/>
  <cols>
    <col min="1" max="1" width="2.85546875" style="38" customWidth="1"/>
    <col min="2" max="2" width="31.28515625" style="38" customWidth="1"/>
    <col min="3" max="3" width="8.5703125" style="38" customWidth="1"/>
    <col min="4" max="4" width="8" style="38" customWidth="1"/>
    <col min="5" max="5" width="8.85546875" style="38" customWidth="1"/>
    <col min="6" max="6" width="17" style="38" customWidth="1"/>
    <col min="7" max="7" width="18.28515625" style="38" customWidth="1"/>
    <col min="8" max="8" width="13.7109375" style="38" customWidth="1"/>
    <col min="9" max="9" width="10.140625" style="38" bestFit="1" customWidth="1"/>
    <col min="10" max="10" width="10.85546875" style="38" customWidth="1"/>
    <col min="11" max="11" width="8.85546875" style="38" customWidth="1"/>
    <col min="12" max="12" width="2.7109375" style="38" customWidth="1"/>
    <col min="13" max="16384" width="17.7109375" style="38"/>
  </cols>
  <sheetData>
    <row r="2" spans="1:11" ht="25.5" customHeight="1">
      <c r="A2" s="224" t="s">
        <v>212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1" ht="6.75" customHeight="1"/>
    <row r="4" spans="1:11" ht="12.75" customHeight="1">
      <c r="B4" s="150" t="s">
        <v>57</v>
      </c>
      <c r="H4" s="42"/>
      <c r="I4" s="42"/>
      <c r="J4" s="42"/>
    </row>
    <row r="5" spans="1:11" ht="6.75" customHeight="1" thickBot="1"/>
    <row r="6" spans="1:11" s="42" customFormat="1" ht="24.95" customHeight="1" thickTop="1">
      <c r="A6" s="225" t="s">
        <v>0</v>
      </c>
      <c r="B6" s="227" t="s">
        <v>84</v>
      </c>
      <c r="C6" s="229" t="s">
        <v>73</v>
      </c>
      <c r="D6" s="230"/>
      <c r="E6" s="230"/>
      <c r="F6" s="230"/>
      <c r="G6" s="230"/>
      <c r="H6" s="230"/>
      <c r="I6" s="231"/>
      <c r="J6" s="151" t="s">
        <v>70</v>
      </c>
      <c r="K6" s="152"/>
    </row>
    <row r="7" spans="1:11" s="42" customFormat="1" ht="24.95" customHeight="1">
      <c r="A7" s="226"/>
      <c r="B7" s="228"/>
      <c r="C7" s="153" t="s">
        <v>55</v>
      </c>
      <c r="D7" s="153" t="s">
        <v>65</v>
      </c>
      <c r="E7" s="154" t="s">
        <v>63</v>
      </c>
      <c r="F7" s="154" t="s">
        <v>56</v>
      </c>
      <c r="G7" s="154" t="s">
        <v>60</v>
      </c>
      <c r="H7" s="153" t="s">
        <v>67</v>
      </c>
      <c r="I7" s="155" t="s">
        <v>69</v>
      </c>
      <c r="J7" s="155" t="s">
        <v>71</v>
      </c>
      <c r="K7" s="156" t="s">
        <v>69</v>
      </c>
    </row>
    <row r="8" spans="1:11" s="42" customFormat="1" ht="24.95" customHeight="1">
      <c r="A8" s="226"/>
      <c r="B8" s="228"/>
      <c r="C8" s="153" t="s">
        <v>66</v>
      </c>
      <c r="D8" s="153" t="s">
        <v>59</v>
      </c>
      <c r="E8" s="154" t="s">
        <v>64</v>
      </c>
      <c r="F8" s="154" t="s">
        <v>62</v>
      </c>
      <c r="G8" s="153" t="s">
        <v>61</v>
      </c>
      <c r="H8" s="153" t="s">
        <v>68</v>
      </c>
      <c r="I8" s="155"/>
      <c r="J8" s="155" t="s">
        <v>72</v>
      </c>
      <c r="K8" s="156"/>
    </row>
    <row r="9" spans="1:11" s="51" customFormat="1" ht="24.95" customHeight="1">
      <c r="A9" s="157" t="s">
        <v>1</v>
      </c>
      <c r="B9" s="135" t="s">
        <v>213</v>
      </c>
      <c r="C9" s="105">
        <v>1000</v>
      </c>
      <c r="D9" s="105"/>
      <c r="E9" s="105"/>
      <c r="F9" s="105"/>
      <c r="G9" s="105"/>
      <c r="H9" s="105"/>
      <c r="I9" s="158">
        <v>1000</v>
      </c>
      <c r="J9" s="158"/>
      <c r="K9" s="159"/>
    </row>
    <row r="10" spans="1:11" s="51" customFormat="1" ht="15.95" customHeight="1">
      <c r="A10" s="160" t="s">
        <v>174</v>
      </c>
      <c r="B10" s="161" t="s">
        <v>76</v>
      </c>
      <c r="C10" s="105"/>
      <c r="D10" s="105"/>
      <c r="E10" s="105"/>
      <c r="F10" s="105"/>
      <c r="G10" s="105"/>
      <c r="H10" s="105"/>
      <c r="I10" s="158">
        <v>0</v>
      </c>
      <c r="J10" s="158"/>
      <c r="K10" s="159"/>
    </row>
    <row r="11" spans="1:11" s="51" customFormat="1" ht="15.95" customHeight="1">
      <c r="A11" s="157" t="s">
        <v>175</v>
      </c>
      <c r="B11" s="135" t="s">
        <v>58</v>
      </c>
      <c r="C11" s="105"/>
      <c r="D11" s="105"/>
      <c r="E11" s="105"/>
      <c r="F11" s="105"/>
      <c r="G11" s="105"/>
      <c r="H11" s="105"/>
      <c r="I11" s="158"/>
      <c r="J11" s="158"/>
      <c r="K11" s="159"/>
    </row>
    <row r="12" spans="1:11" s="51" customFormat="1" ht="15.95" customHeight="1">
      <c r="A12" s="232">
        <v>1</v>
      </c>
      <c r="B12" s="163" t="s">
        <v>74</v>
      </c>
      <c r="C12" s="234"/>
      <c r="D12" s="234"/>
      <c r="E12" s="234"/>
      <c r="F12" s="234"/>
      <c r="G12" s="234"/>
      <c r="H12" s="234"/>
      <c r="I12" s="234"/>
      <c r="J12" s="234"/>
      <c r="K12" s="236"/>
    </row>
    <row r="13" spans="1:11" s="51" customFormat="1" ht="15.95" customHeight="1">
      <c r="A13" s="233"/>
      <c r="B13" s="164" t="s">
        <v>173</v>
      </c>
      <c r="C13" s="235"/>
      <c r="D13" s="235"/>
      <c r="E13" s="235"/>
      <c r="F13" s="235"/>
      <c r="G13" s="235"/>
      <c r="H13" s="235"/>
      <c r="I13" s="235"/>
      <c r="J13" s="235"/>
      <c r="K13" s="237"/>
    </row>
    <row r="14" spans="1:11" s="51" customFormat="1" ht="15.95" customHeight="1">
      <c r="A14" s="232">
        <v>2</v>
      </c>
      <c r="B14" s="165" t="s">
        <v>77</v>
      </c>
      <c r="C14" s="234"/>
      <c r="D14" s="234"/>
      <c r="E14" s="234"/>
      <c r="F14" s="234"/>
      <c r="G14" s="234"/>
      <c r="H14" s="234"/>
      <c r="I14" s="234"/>
      <c r="J14" s="234"/>
      <c r="K14" s="236"/>
    </row>
    <row r="15" spans="1:11" s="51" customFormat="1" ht="15.95" customHeight="1">
      <c r="A15" s="226"/>
      <c r="B15" s="154" t="s">
        <v>78</v>
      </c>
      <c r="C15" s="238"/>
      <c r="D15" s="238"/>
      <c r="E15" s="238"/>
      <c r="F15" s="238"/>
      <c r="G15" s="238"/>
      <c r="H15" s="238"/>
      <c r="I15" s="238"/>
      <c r="J15" s="238"/>
      <c r="K15" s="239"/>
    </row>
    <row r="16" spans="1:11" s="51" customFormat="1" ht="15.95" customHeight="1">
      <c r="A16" s="233"/>
      <c r="B16" s="96" t="s">
        <v>79</v>
      </c>
      <c r="C16" s="235"/>
      <c r="D16" s="235"/>
      <c r="E16" s="235"/>
      <c r="F16" s="235"/>
      <c r="G16" s="235"/>
      <c r="H16" s="235"/>
      <c r="I16" s="235"/>
      <c r="J16" s="235"/>
      <c r="K16" s="237"/>
    </row>
    <row r="17" spans="1:11" s="51" customFormat="1" ht="15.95" customHeight="1">
      <c r="A17" s="160">
        <v>3</v>
      </c>
      <c r="B17" s="163" t="s">
        <v>80</v>
      </c>
      <c r="C17" s="166"/>
      <c r="D17" s="166"/>
      <c r="E17" s="166"/>
      <c r="F17" s="166"/>
      <c r="G17" s="166"/>
      <c r="H17" s="166"/>
      <c r="I17" s="167"/>
      <c r="J17" s="167"/>
      <c r="K17" s="168"/>
    </row>
    <row r="18" spans="1:11" s="51" customFormat="1" ht="15.95" customHeight="1">
      <c r="A18" s="160">
        <v>4</v>
      </c>
      <c r="B18" s="163" t="s">
        <v>81</v>
      </c>
      <c r="C18" s="166"/>
      <c r="D18" s="166"/>
      <c r="E18" s="166"/>
      <c r="F18" s="166"/>
      <c r="G18" s="166"/>
      <c r="H18" s="166"/>
      <c r="I18" s="167"/>
      <c r="J18" s="167"/>
      <c r="K18" s="168"/>
    </row>
    <row r="19" spans="1:11" s="51" customFormat="1" ht="15.95" customHeight="1">
      <c r="A19" s="232">
        <v>5</v>
      </c>
      <c r="B19" s="165" t="s">
        <v>82</v>
      </c>
      <c r="C19" s="234"/>
      <c r="D19" s="234"/>
      <c r="E19" s="234"/>
      <c r="F19" s="234"/>
      <c r="G19" s="234"/>
      <c r="H19" s="234"/>
      <c r="I19" s="234"/>
      <c r="J19" s="234"/>
      <c r="K19" s="236"/>
    </row>
    <row r="20" spans="1:11" s="51" customFormat="1" ht="15.95" customHeight="1">
      <c r="A20" s="233"/>
      <c r="B20" s="96" t="s">
        <v>83</v>
      </c>
      <c r="C20" s="235"/>
      <c r="D20" s="235"/>
      <c r="E20" s="235"/>
      <c r="F20" s="235"/>
      <c r="G20" s="235"/>
      <c r="H20" s="235"/>
      <c r="I20" s="235"/>
      <c r="J20" s="235"/>
      <c r="K20" s="237"/>
    </row>
    <row r="21" spans="1:11" s="51" customFormat="1" ht="15.95" customHeight="1">
      <c r="A21" s="160">
        <v>6</v>
      </c>
      <c r="B21" s="163" t="s">
        <v>85</v>
      </c>
      <c r="C21" s="166"/>
      <c r="D21" s="166"/>
      <c r="E21" s="166"/>
      <c r="F21" s="166"/>
      <c r="G21" s="166"/>
      <c r="H21" s="166"/>
      <c r="I21" s="167"/>
      <c r="J21" s="167"/>
      <c r="K21" s="168"/>
    </row>
    <row r="22" spans="1:11" s="51" customFormat="1" ht="24.95" customHeight="1">
      <c r="A22" s="157" t="s">
        <v>2</v>
      </c>
      <c r="B22" s="135" t="s">
        <v>214</v>
      </c>
      <c r="C22" s="166">
        <v>1000</v>
      </c>
      <c r="D22" s="166">
        <v>0</v>
      </c>
      <c r="E22" s="166">
        <v>0</v>
      </c>
      <c r="F22" s="166">
        <v>0</v>
      </c>
      <c r="G22" s="166">
        <v>0</v>
      </c>
      <c r="H22" s="166">
        <v>0</v>
      </c>
      <c r="I22" s="166">
        <v>1000</v>
      </c>
      <c r="J22" s="166">
        <f>SUM(J9:J21)</f>
        <v>0</v>
      </c>
      <c r="K22" s="166">
        <f>SUM(K9:K21)</f>
        <v>0</v>
      </c>
    </row>
    <row r="23" spans="1:11" s="51" customFormat="1" ht="15.95" customHeight="1">
      <c r="A23" s="232">
        <v>1</v>
      </c>
      <c r="B23" s="163" t="s">
        <v>74</v>
      </c>
      <c r="C23" s="234"/>
      <c r="D23" s="234"/>
      <c r="E23" s="234"/>
      <c r="F23" s="234"/>
      <c r="G23" s="234"/>
      <c r="H23" s="234"/>
      <c r="I23" s="234"/>
      <c r="J23" s="234"/>
      <c r="K23" s="236"/>
    </row>
    <row r="24" spans="1:11" s="51" customFormat="1" ht="15.95" customHeight="1">
      <c r="A24" s="233"/>
      <c r="B24" s="164" t="s">
        <v>75</v>
      </c>
      <c r="C24" s="235"/>
      <c r="D24" s="235"/>
      <c r="E24" s="235"/>
      <c r="F24" s="235"/>
      <c r="G24" s="235"/>
      <c r="H24" s="235"/>
      <c r="I24" s="235"/>
      <c r="J24" s="235"/>
      <c r="K24" s="237"/>
    </row>
    <row r="25" spans="1:11" s="51" customFormat="1" ht="15.95" customHeight="1">
      <c r="A25" s="232">
        <v>2</v>
      </c>
      <c r="B25" s="165" t="s">
        <v>77</v>
      </c>
      <c r="C25" s="234"/>
      <c r="D25" s="234"/>
      <c r="E25" s="234"/>
      <c r="F25" s="234"/>
      <c r="G25" s="234"/>
      <c r="H25" s="234"/>
      <c r="I25" s="234"/>
      <c r="J25" s="234"/>
      <c r="K25" s="236"/>
    </row>
    <row r="26" spans="1:11" s="51" customFormat="1" ht="15.95" customHeight="1">
      <c r="A26" s="226"/>
      <c r="B26" s="154" t="s">
        <v>78</v>
      </c>
      <c r="C26" s="238"/>
      <c r="D26" s="238"/>
      <c r="E26" s="238"/>
      <c r="F26" s="238"/>
      <c r="G26" s="238"/>
      <c r="H26" s="238"/>
      <c r="I26" s="238"/>
      <c r="J26" s="238"/>
      <c r="K26" s="239"/>
    </row>
    <row r="27" spans="1:11" s="51" customFormat="1" ht="15.95" customHeight="1">
      <c r="A27" s="233"/>
      <c r="B27" s="96" t="s">
        <v>79</v>
      </c>
      <c r="C27" s="235"/>
      <c r="D27" s="235"/>
      <c r="E27" s="235"/>
      <c r="F27" s="235"/>
      <c r="G27" s="235"/>
      <c r="H27" s="235"/>
      <c r="I27" s="235"/>
      <c r="J27" s="235"/>
      <c r="K27" s="237"/>
    </row>
    <row r="28" spans="1:11" s="51" customFormat="1" ht="15.95" customHeight="1">
      <c r="A28" s="160">
        <v>3</v>
      </c>
      <c r="B28" s="163" t="s">
        <v>86</v>
      </c>
      <c r="C28" s="166"/>
      <c r="D28" s="166"/>
      <c r="E28" s="166"/>
      <c r="F28" s="166"/>
      <c r="G28" s="166"/>
      <c r="H28" s="166"/>
      <c r="I28" s="167">
        <v>2444257.5072599994</v>
      </c>
      <c r="J28" s="167"/>
      <c r="K28" s="168"/>
    </row>
    <row r="29" spans="1:11" s="51" customFormat="1" ht="15.95" customHeight="1">
      <c r="A29" s="160">
        <v>4</v>
      </c>
      <c r="B29" s="163" t="s">
        <v>81</v>
      </c>
      <c r="C29" s="166"/>
      <c r="D29" s="166"/>
      <c r="E29" s="166"/>
      <c r="F29" s="166"/>
      <c r="G29" s="166"/>
      <c r="H29" s="166"/>
      <c r="I29" s="167"/>
      <c r="J29" s="167"/>
      <c r="K29" s="168"/>
    </row>
    <row r="30" spans="1:11" s="51" customFormat="1" ht="15.95" customHeight="1">
      <c r="A30" s="160">
        <v>5</v>
      </c>
      <c r="B30" s="163" t="s">
        <v>85</v>
      </c>
      <c r="C30" s="166"/>
      <c r="D30" s="166"/>
      <c r="E30" s="166"/>
      <c r="F30" s="166"/>
      <c r="G30" s="166"/>
      <c r="H30" s="166"/>
      <c r="I30" s="167"/>
      <c r="J30" s="167"/>
      <c r="K30" s="168"/>
    </row>
    <row r="31" spans="1:11" s="51" customFormat="1" ht="15.95" customHeight="1">
      <c r="A31" s="160">
        <v>6</v>
      </c>
      <c r="B31" s="163" t="s">
        <v>176</v>
      </c>
      <c r="C31" s="166"/>
      <c r="D31" s="166"/>
      <c r="E31" s="166"/>
      <c r="F31" s="166"/>
      <c r="G31" s="166"/>
      <c r="H31" s="166"/>
      <c r="I31" s="167"/>
      <c r="J31" s="167"/>
      <c r="K31" s="168"/>
    </row>
    <row r="32" spans="1:11" s="51" customFormat="1" ht="24.95" customHeight="1" thickBot="1">
      <c r="A32" s="169" t="s">
        <v>32</v>
      </c>
      <c r="B32" s="170" t="s">
        <v>214</v>
      </c>
      <c r="C32" s="171">
        <v>1000</v>
      </c>
      <c r="D32" s="171">
        <v>0</v>
      </c>
      <c r="E32" s="171">
        <v>0</v>
      </c>
      <c r="F32" s="171">
        <v>0</v>
      </c>
      <c r="G32" s="171">
        <v>0</v>
      </c>
      <c r="H32" s="171">
        <v>0</v>
      </c>
      <c r="I32" s="171">
        <v>2445257.5072599994</v>
      </c>
      <c r="J32" s="172"/>
      <c r="K32" s="173"/>
    </row>
    <row r="33" spans="11:11" ht="26.25" customHeight="1" thickTop="1">
      <c r="K33" s="82" t="s">
        <v>224</v>
      </c>
    </row>
    <row r="34" spans="11:11" ht="14.1" customHeight="1"/>
    <row r="35" spans="11:11" ht="14.1" customHeight="1"/>
    <row r="36" spans="11:11" ht="14.1" customHeight="1"/>
    <row r="37" spans="11:11" ht="14.1" customHeight="1"/>
    <row r="38" spans="11:11" ht="14.1" customHeight="1"/>
    <row r="39" spans="11:11" ht="14.1" customHeight="1"/>
    <row r="40" spans="11:11" ht="14.1" customHeight="1"/>
    <row r="41" spans="11:11" ht="14.1" customHeight="1"/>
    <row r="42" spans="11:11" ht="14.1" customHeight="1"/>
    <row r="43" spans="11:11" ht="14.1" customHeight="1"/>
    <row r="44" spans="11:11" ht="14.1" customHeight="1"/>
    <row r="45" spans="11:11" ht="14.1" customHeight="1"/>
    <row r="46" spans="11:11" ht="14.1" customHeight="1"/>
    <row r="47" spans="11:11" ht="14.1" customHeight="1"/>
    <row r="48" spans="11:11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</sheetData>
  <sheetProtection password="DDF7" sheet="1"/>
  <mergeCells count="54">
    <mergeCell ref="A23:A24"/>
    <mergeCell ref="A25:A27"/>
    <mergeCell ref="K23:K24"/>
    <mergeCell ref="C25:C27"/>
    <mergeCell ref="D25:D27"/>
    <mergeCell ref="E25:E27"/>
    <mergeCell ref="F25:F27"/>
    <mergeCell ref="G25:G27"/>
    <mergeCell ref="H25:H27"/>
    <mergeCell ref="I25:I27"/>
    <mergeCell ref="C23:C24"/>
    <mergeCell ref="D23:D24"/>
    <mergeCell ref="E23:E24"/>
    <mergeCell ref="F23:F24"/>
    <mergeCell ref="J25:J27"/>
    <mergeCell ref="K25:K27"/>
    <mergeCell ref="G23:G24"/>
    <mergeCell ref="H23:H24"/>
    <mergeCell ref="I23:I24"/>
    <mergeCell ref="J23:J24"/>
    <mergeCell ref="K19:K20"/>
    <mergeCell ref="D19:D20"/>
    <mergeCell ref="E19:E20"/>
    <mergeCell ref="F19:F20"/>
    <mergeCell ref="G19:G20"/>
    <mergeCell ref="H19:H20"/>
    <mergeCell ref="I19:I20"/>
    <mergeCell ref="J19:J20"/>
    <mergeCell ref="G14:G16"/>
    <mergeCell ref="H14:H16"/>
    <mergeCell ref="I14:I16"/>
    <mergeCell ref="J14:J16"/>
    <mergeCell ref="A19:A20"/>
    <mergeCell ref="C19:C20"/>
    <mergeCell ref="K12:K13"/>
    <mergeCell ref="H12:H13"/>
    <mergeCell ref="I12:I13"/>
    <mergeCell ref="J12:J13"/>
    <mergeCell ref="A14:A16"/>
    <mergeCell ref="C14:C16"/>
    <mergeCell ref="K14:K16"/>
    <mergeCell ref="D14:D16"/>
    <mergeCell ref="E14:E16"/>
    <mergeCell ref="F14:F16"/>
    <mergeCell ref="A2:K2"/>
    <mergeCell ref="A6:A8"/>
    <mergeCell ref="B6:B8"/>
    <mergeCell ref="C6:I6"/>
    <mergeCell ref="A12:A13"/>
    <mergeCell ref="C12:C13"/>
    <mergeCell ref="D12:D13"/>
    <mergeCell ref="E12:E13"/>
    <mergeCell ref="F12:F13"/>
    <mergeCell ref="G12:G13"/>
  </mergeCells>
  <phoneticPr fontId="4" type="noConversion"/>
  <printOptions horizontalCentered="1"/>
  <pageMargins left="0" right="0" top="0.31496062992125984" bottom="0.31496062992125984" header="0.51181102362204722" footer="0.51181102362204722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2:I103"/>
  <sheetViews>
    <sheetView workbookViewId="0">
      <selection activeCell="C9" sqref="C9:H21"/>
    </sheetView>
  </sheetViews>
  <sheetFormatPr defaultColWidth="17.7109375" defaultRowHeight="15.75"/>
  <cols>
    <col min="1" max="1" width="2.85546875" style="38" customWidth="1"/>
    <col min="2" max="2" width="36.140625" style="38" bestFit="1" customWidth="1"/>
    <col min="3" max="3" width="14.85546875" style="38" bestFit="1" customWidth="1"/>
    <col min="4" max="4" width="13" style="38" customWidth="1"/>
    <col min="5" max="5" width="14" style="38" bestFit="1" customWidth="1"/>
    <col min="6" max="6" width="17.140625" style="38" customWidth="1"/>
    <col min="7" max="7" width="18.140625" style="38" bestFit="1" customWidth="1"/>
    <col min="8" max="8" width="12.140625" style="38" customWidth="1"/>
    <col min="9" max="9" width="2.7109375" style="38" customWidth="1"/>
    <col min="10" max="16384" width="17.7109375" style="38"/>
  </cols>
  <sheetData>
    <row r="2" spans="1:8">
      <c r="B2" s="46"/>
    </row>
    <row r="3" spans="1:8" ht="6.75" customHeight="1"/>
    <row r="4" spans="1:8" ht="25.5" customHeight="1">
      <c r="A4" s="224" t="s">
        <v>212</v>
      </c>
      <c r="B4" s="224"/>
      <c r="C4" s="224"/>
      <c r="D4" s="224"/>
      <c r="E4" s="224"/>
      <c r="F4" s="224"/>
      <c r="G4" s="224"/>
      <c r="H4" s="224"/>
    </row>
    <row r="5" spans="1:8" ht="6.75" customHeight="1"/>
    <row r="6" spans="1:8" ht="12.75" customHeight="1">
      <c r="B6" s="150" t="s">
        <v>87</v>
      </c>
      <c r="G6" s="42"/>
    </row>
    <row r="7" spans="1:8" ht="6.75" customHeight="1" thickBot="1"/>
    <row r="8" spans="1:8" s="42" customFormat="1" ht="24.95" customHeight="1" thickTop="1">
      <c r="A8" s="240"/>
      <c r="B8" s="241"/>
      <c r="C8" s="174" t="s">
        <v>36</v>
      </c>
      <c r="D8" s="174" t="s">
        <v>37</v>
      </c>
      <c r="E8" s="175" t="s">
        <v>89</v>
      </c>
      <c r="F8" s="175" t="s">
        <v>88</v>
      </c>
      <c r="G8" s="174" t="s">
        <v>90</v>
      </c>
      <c r="H8" s="176" t="s">
        <v>69</v>
      </c>
    </row>
    <row r="9" spans="1:8" s="51" customFormat="1" ht="30" customHeight="1">
      <c r="A9" s="157" t="s">
        <v>1</v>
      </c>
      <c r="B9" s="135" t="s">
        <v>213</v>
      </c>
      <c r="C9" s="101">
        <v>1000</v>
      </c>
      <c r="D9" s="101"/>
      <c r="E9" s="101"/>
      <c r="F9" s="101"/>
      <c r="G9" s="101"/>
      <c r="H9" s="177">
        <v>1000</v>
      </c>
    </row>
    <row r="10" spans="1:8" s="51" customFormat="1" ht="20.100000000000001" customHeight="1">
      <c r="A10" s="160" t="s">
        <v>174</v>
      </c>
      <c r="B10" s="161" t="s">
        <v>76</v>
      </c>
      <c r="C10" s="105"/>
      <c r="D10" s="105"/>
      <c r="E10" s="105"/>
      <c r="F10" s="105"/>
      <c r="G10" s="105"/>
      <c r="H10" s="177">
        <v>0</v>
      </c>
    </row>
    <row r="11" spans="1:8" s="51" customFormat="1" ht="20.100000000000001" customHeight="1">
      <c r="A11" s="157" t="s">
        <v>175</v>
      </c>
      <c r="B11" s="135" t="s">
        <v>58</v>
      </c>
      <c r="C11" s="105"/>
      <c r="D11" s="105"/>
      <c r="E11" s="105"/>
      <c r="F11" s="105"/>
      <c r="G11" s="105"/>
      <c r="H11" s="177">
        <v>0</v>
      </c>
    </row>
    <row r="12" spans="1:8" s="51" customFormat="1" ht="20.100000000000001" customHeight="1">
      <c r="A12" s="162">
        <v>1</v>
      </c>
      <c r="B12" s="163" t="s">
        <v>86</v>
      </c>
      <c r="C12" s="166"/>
      <c r="D12" s="166"/>
      <c r="E12" s="166"/>
      <c r="F12" s="166"/>
      <c r="G12" s="166">
        <v>0</v>
      </c>
      <c r="H12" s="177">
        <v>0</v>
      </c>
    </row>
    <row r="13" spans="1:8" s="51" customFormat="1" ht="20.100000000000001" customHeight="1">
      <c r="A13" s="162">
        <v>2</v>
      </c>
      <c r="B13" s="163" t="s">
        <v>81</v>
      </c>
      <c r="C13" s="166"/>
      <c r="D13" s="166"/>
      <c r="E13" s="166"/>
      <c r="F13" s="166"/>
      <c r="G13" s="166"/>
      <c r="H13" s="177">
        <v>0</v>
      </c>
    </row>
    <row r="14" spans="1:8" s="51" customFormat="1" ht="20.100000000000001" customHeight="1">
      <c r="A14" s="162">
        <v>3</v>
      </c>
      <c r="B14" s="163" t="s">
        <v>91</v>
      </c>
      <c r="C14" s="166"/>
      <c r="D14" s="166"/>
      <c r="E14" s="166"/>
      <c r="F14" s="166"/>
      <c r="G14" s="166"/>
      <c r="H14" s="177">
        <v>0</v>
      </c>
    </row>
    <row r="15" spans="1:8" s="51" customFormat="1" ht="20.100000000000001" customHeight="1">
      <c r="A15" s="162">
        <v>4</v>
      </c>
      <c r="B15" s="163" t="s">
        <v>92</v>
      </c>
      <c r="C15" s="166"/>
      <c r="D15" s="166"/>
      <c r="E15" s="166"/>
      <c r="F15" s="166"/>
      <c r="G15" s="166"/>
      <c r="H15" s="177">
        <v>0</v>
      </c>
    </row>
    <row r="16" spans="1:8" s="51" customFormat="1" ht="30" customHeight="1">
      <c r="A16" s="157" t="s">
        <v>2</v>
      </c>
      <c r="B16" s="135" t="s">
        <v>214</v>
      </c>
      <c r="C16" s="178">
        <v>1000</v>
      </c>
      <c r="D16" s="178">
        <v>0</v>
      </c>
      <c r="E16" s="178">
        <v>0</v>
      </c>
      <c r="F16" s="178">
        <v>0</v>
      </c>
      <c r="G16" s="178">
        <v>0</v>
      </c>
      <c r="H16" s="177">
        <v>1000</v>
      </c>
    </row>
    <row r="17" spans="1:9" s="51" customFormat="1" ht="20.100000000000001" customHeight="1">
      <c r="A17" s="160">
        <v>1</v>
      </c>
      <c r="B17" s="163" t="s">
        <v>86</v>
      </c>
      <c r="C17" s="166"/>
      <c r="D17" s="166"/>
      <c r="E17" s="166"/>
      <c r="F17" s="166"/>
      <c r="G17" s="166">
        <v>2444257.5072599994</v>
      </c>
      <c r="H17" s="177">
        <v>2444257.5072599994</v>
      </c>
    </row>
    <row r="18" spans="1:9" s="51" customFormat="1" ht="20.100000000000001" customHeight="1">
      <c r="A18" s="160">
        <v>2</v>
      </c>
      <c r="B18" s="163" t="s">
        <v>81</v>
      </c>
      <c r="C18" s="166"/>
      <c r="D18" s="166"/>
      <c r="E18" s="166"/>
      <c r="F18" s="166"/>
      <c r="G18" s="166"/>
      <c r="H18" s="177">
        <v>0</v>
      </c>
    </row>
    <row r="19" spans="1:9" s="51" customFormat="1" ht="20.100000000000001" customHeight="1">
      <c r="A19" s="160">
        <v>3</v>
      </c>
      <c r="B19" s="163" t="s">
        <v>93</v>
      </c>
      <c r="C19" s="166"/>
      <c r="D19" s="166"/>
      <c r="E19" s="166"/>
      <c r="F19" s="166"/>
      <c r="G19" s="166"/>
      <c r="H19" s="177">
        <v>0</v>
      </c>
    </row>
    <row r="20" spans="1:9" s="51" customFormat="1" ht="20.100000000000001" customHeight="1">
      <c r="A20" s="160">
        <v>4</v>
      </c>
      <c r="B20" s="163" t="s">
        <v>176</v>
      </c>
      <c r="C20" s="166"/>
      <c r="D20" s="166"/>
      <c r="E20" s="166"/>
      <c r="F20" s="166"/>
      <c r="G20" s="166"/>
      <c r="H20" s="177">
        <v>0</v>
      </c>
    </row>
    <row r="21" spans="1:9" s="51" customFormat="1" ht="30" customHeight="1" thickBot="1">
      <c r="A21" s="169" t="s">
        <v>32</v>
      </c>
      <c r="B21" s="170" t="s">
        <v>214</v>
      </c>
      <c r="C21" s="179">
        <v>1000</v>
      </c>
      <c r="D21" s="179">
        <v>0</v>
      </c>
      <c r="E21" s="179">
        <v>0</v>
      </c>
      <c r="F21" s="179">
        <v>0</v>
      </c>
      <c r="G21" s="179">
        <v>2444257.5072599994</v>
      </c>
      <c r="H21" s="177">
        <v>2445257.5072599994</v>
      </c>
    </row>
    <row r="22" spans="1:9" ht="14.1" customHeight="1" thickTop="1"/>
    <row r="23" spans="1:9" ht="14.1" customHeight="1"/>
    <row r="24" spans="1:9" ht="14.1" customHeight="1"/>
    <row r="25" spans="1:9" ht="14.1" customHeight="1"/>
    <row r="26" spans="1:9" ht="14.1" customHeight="1"/>
    <row r="27" spans="1:9" ht="14.1" customHeight="1"/>
    <row r="28" spans="1:9" ht="14.1" customHeight="1"/>
    <row r="29" spans="1:9" ht="14.1" customHeight="1"/>
    <row r="30" spans="1:9" ht="14.1" customHeight="1"/>
    <row r="31" spans="1:9" ht="14.1" customHeight="1">
      <c r="I31" s="82" t="s">
        <v>220</v>
      </c>
    </row>
    <row r="32" spans="1:9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</sheetData>
  <sheetProtection password="DDF7" sheet="1"/>
  <mergeCells count="3">
    <mergeCell ref="A4:H4"/>
    <mergeCell ref="A8"/>
    <mergeCell ref="B8"/>
  </mergeCells>
  <phoneticPr fontId="4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/>
  <dimension ref="B2:J58"/>
  <sheetViews>
    <sheetView topLeftCell="A10" workbookViewId="0">
      <selection activeCell="P42" sqref="P42"/>
    </sheetView>
  </sheetViews>
  <sheetFormatPr defaultColWidth="4.7109375" defaultRowHeight="12.75"/>
  <cols>
    <col min="1" max="1" width="11.5703125" customWidth="1"/>
    <col min="2" max="2" width="4.5703125" customWidth="1"/>
    <col min="3" max="3" width="8.5703125" customWidth="1"/>
    <col min="4" max="4" width="3.5703125" customWidth="1"/>
    <col min="5" max="5" width="13.7109375" customWidth="1"/>
    <col min="6" max="7" width="8.7109375" customWidth="1"/>
    <col min="8" max="8" width="9.28515625" customWidth="1"/>
    <col min="9" max="9" width="29" customWidth="1"/>
    <col min="10" max="10" width="6" customWidth="1"/>
    <col min="11" max="11" width="2.140625" customWidth="1"/>
  </cols>
  <sheetData>
    <row r="2" spans="2:10">
      <c r="B2" s="1"/>
      <c r="C2" s="2"/>
      <c r="D2" s="2"/>
      <c r="E2" s="2"/>
      <c r="F2" s="2"/>
      <c r="G2" s="2"/>
      <c r="H2" s="2"/>
      <c r="I2" s="2"/>
      <c r="J2" s="3"/>
    </row>
    <row r="3" spans="2:10">
      <c r="B3" s="4"/>
      <c r="C3" s="5"/>
      <c r="D3" s="5"/>
      <c r="E3" s="5"/>
      <c r="F3" s="5"/>
      <c r="G3" s="5"/>
      <c r="H3" s="5"/>
      <c r="I3" s="5"/>
      <c r="J3" s="6"/>
    </row>
    <row r="4" spans="2:10" s="11" customFormat="1" ht="33" customHeight="1">
      <c r="B4" s="244" t="s">
        <v>95</v>
      </c>
      <c r="C4" s="245"/>
      <c r="D4" s="245"/>
      <c r="E4" s="245"/>
      <c r="F4" s="245"/>
      <c r="G4" s="245"/>
      <c r="H4" s="245"/>
      <c r="I4" s="245"/>
      <c r="J4" s="246"/>
    </row>
    <row r="5" spans="2:10" s="24" customFormat="1">
      <c r="B5" s="19"/>
      <c r="C5" s="33" t="s">
        <v>179</v>
      </c>
      <c r="D5" s="20"/>
      <c r="E5" s="20"/>
      <c r="F5" s="20"/>
      <c r="G5" s="21"/>
      <c r="H5" s="21"/>
      <c r="I5" s="22"/>
      <c r="J5" s="23"/>
    </row>
    <row r="6" spans="2:10" s="24" customFormat="1" ht="11.25">
      <c r="B6" s="19"/>
      <c r="C6" s="25"/>
      <c r="D6" s="18" t="s">
        <v>180</v>
      </c>
      <c r="E6" s="18"/>
      <c r="F6" s="18"/>
      <c r="G6" s="18"/>
      <c r="H6" s="18"/>
      <c r="I6" s="26"/>
      <c r="J6" s="23"/>
    </row>
    <row r="7" spans="2:10" s="24" customFormat="1" ht="11.25">
      <c r="B7" s="19"/>
      <c r="C7" s="25"/>
      <c r="D7" s="18" t="s">
        <v>182</v>
      </c>
      <c r="E7" s="18"/>
      <c r="F7" s="18"/>
      <c r="G7" s="18"/>
      <c r="H7" s="18"/>
      <c r="I7" s="26"/>
      <c r="J7" s="23"/>
    </row>
    <row r="8" spans="2:10" s="24" customFormat="1" ht="11.25">
      <c r="B8" s="19"/>
      <c r="C8" s="25" t="s">
        <v>183</v>
      </c>
      <c r="D8" s="27"/>
      <c r="E8" s="27"/>
      <c r="F8" s="27"/>
      <c r="G8" s="27"/>
      <c r="H8" s="27"/>
      <c r="I8" s="26"/>
      <c r="J8" s="23"/>
    </row>
    <row r="9" spans="2:10" s="24" customFormat="1" ht="11.25">
      <c r="B9" s="19"/>
      <c r="C9" s="25"/>
      <c r="D9" s="18"/>
      <c r="E9" s="18" t="s">
        <v>181</v>
      </c>
      <c r="F9" s="18"/>
      <c r="G9" s="27"/>
      <c r="H9" s="27"/>
      <c r="I9" s="26"/>
      <c r="J9" s="23"/>
    </row>
    <row r="10" spans="2:10" s="24" customFormat="1" ht="11.25">
      <c r="B10" s="19"/>
      <c r="C10" s="28"/>
      <c r="D10" s="29"/>
      <c r="E10" s="18" t="s">
        <v>184</v>
      </c>
      <c r="F10" s="18"/>
      <c r="G10" s="27"/>
      <c r="H10" s="27"/>
      <c r="I10" s="26"/>
      <c r="J10" s="23"/>
    </row>
    <row r="11" spans="2:10" s="24" customFormat="1" ht="11.25">
      <c r="B11" s="19"/>
      <c r="C11" s="30"/>
      <c r="D11" s="31"/>
      <c r="E11" s="31" t="s">
        <v>185</v>
      </c>
      <c r="F11" s="31"/>
      <c r="G11" s="31"/>
      <c r="H11" s="31"/>
      <c r="I11" s="32"/>
      <c r="J11" s="23"/>
    </row>
    <row r="12" spans="2:10">
      <c r="B12" s="4"/>
      <c r="C12" s="5"/>
      <c r="D12" s="5"/>
      <c r="E12" s="5"/>
      <c r="F12" s="5"/>
      <c r="G12" s="5"/>
      <c r="H12" s="5"/>
      <c r="I12" s="5"/>
      <c r="J12" s="6"/>
    </row>
    <row r="13" spans="2:10">
      <c r="B13" s="4"/>
      <c r="C13" s="5"/>
      <c r="D13" s="5"/>
      <c r="E13" s="5"/>
      <c r="F13" s="5"/>
      <c r="G13" s="5"/>
      <c r="H13" s="5"/>
      <c r="I13" s="5"/>
      <c r="J13" s="6"/>
    </row>
    <row r="14" spans="2:10">
      <c r="B14" s="4"/>
      <c r="C14" s="5"/>
      <c r="D14" s="248"/>
      <c r="E14" s="248"/>
      <c r="F14" s="17"/>
      <c r="G14" s="247"/>
      <c r="H14" s="247"/>
      <c r="I14" s="247"/>
      <c r="J14" s="6"/>
    </row>
    <row r="15" spans="2:10">
      <c r="B15" s="4"/>
      <c r="C15" s="5"/>
      <c r="D15" s="248"/>
      <c r="E15" s="248"/>
      <c r="F15" s="17"/>
      <c r="G15" s="17"/>
      <c r="H15" s="17"/>
      <c r="I15" s="17"/>
      <c r="J15" s="6"/>
    </row>
    <row r="16" spans="2:10">
      <c r="B16" s="4"/>
      <c r="C16" s="5"/>
      <c r="D16" s="18"/>
      <c r="E16" s="18"/>
      <c r="F16" s="18"/>
      <c r="G16" s="18"/>
      <c r="H16" s="18"/>
      <c r="I16" s="18"/>
      <c r="J16" s="6"/>
    </row>
    <row r="17" spans="2:10">
      <c r="B17" s="4"/>
      <c r="C17" s="5"/>
      <c r="D17" s="18"/>
      <c r="E17" s="18"/>
      <c r="F17" s="18"/>
      <c r="G17" s="18"/>
      <c r="H17" s="18"/>
      <c r="I17" s="18"/>
      <c r="J17" s="6"/>
    </row>
    <row r="18" spans="2:10">
      <c r="B18" s="4"/>
      <c r="C18" s="5"/>
      <c r="D18" s="18"/>
      <c r="E18" s="18"/>
      <c r="F18" s="18"/>
      <c r="G18" s="18"/>
      <c r="H18" s="18"/>
      <c r="I18" s="18"/>
      <c r="J18" s="6"/>
    </row>
    <row r="19" spans="2:10">
      <c r="B19" s="4"/>
      <c r="C19" s="5"/>
      <c r="D19" s="5"/>
      <c r="E19" s="5"/>
      <c r="F19" s="5"/>
      <c r="G19" s="5"/>
      <c r="H19" s="5"/>
      <c r="I19" s="5"/>
      <c r="J19" s="6"/>
    </row>
    <row r="20" spans="2:10">
      <c r="B20" s="4"/>
      <c r="C20" s="5"/>
      <c r="D20" s="5"/>
      <c r="E20" s="5"/>
      <c r="F20" s="5"/>
      <c r="G20" s="5"/>
      <c r="H20" s="5"/>
      <c r="I20" s="5"/>
      <c r="J20" s="6"/>
    </row>
    <row r="21" spans="2:10">
      <c r="B21" s="4"/>
      <c r="C21" s="5"/>
      <c r="D21" s="5"/>
      <c r="E21" s="5"/>
      <c r="F21" s="5"/>
      <c r="G21" s="5"/>
      <c r="H21" s="5"/>
      <c r="I21" s="5"/>
      <c r="J21" s="6"/>
    </row>
    <row r="22" spans="2:10">
      <c r="B22" s="4"/>
      <c r="C22" s="5"/>
      <c r="D22" s="5"/>
      <c r="E22" s="5"/>
      <c r="F22" s="5"/>
      <c r="G22" s="5"/>
      <c r="H22" s="5"/>
      <c r="I22" s="5"/>
      <c r="J22" s="6"/>
    </row>
    <row r="23" spans="2:10">
      <c r="B23" s="4"/>
      <c r="C23" s="5"/>
      <c r="D23" s="5"/>
      <c r="E23" s="5"/>
      <c r="F23" s="5"/>
      <c r="G23" s="5"/>
      <c r="H23" s="5"/>
      <c r="I23" s="5"/>
      <c r="J23" s="6"/>
    </row>
    <row r="24" spans="2:10">
      <c r="B24" s="4"/>
      <c r="C24" s="5"/>
      <c r="D24" s="5"/>
      <c r="E24" s="5"/>
      <c r="F24" s="5"/>
      <c r="G24" s="5"/>
      <c r="H24" s="5"/>
      <c r="I24" s="5"/>
      <c r="J24" s="6"/>
    </row>
    <row r="25" spans="2:10">
      <c r="B25" s="4"/>
      <c r="C25" s="5"/>
      <c r="D25" s="5"/>
      <c r="E25" s="5"/>
      <c r="F25" s="5"/>
      <c r="G25" s="5"/>
      <c r="H25" s="5"/>
      <c r="I25" s="5"/>
      <c r="J25" s="6"/>
    </row>
    <row r="26" spans="2:10">
      <c r="B26" s="4"/>
      <c r="C26" s="5"/>
      <c r="D26" s="5"/>
      <c r="E26" s="5"/>
      <c r="F26" s="5"/>
      <c r="G26" s="5"/>
      <c r="H26" s="5"/>
      <c r="I26" s="5"/>
      <c r="J26" s="6"/>
    </row>
    <row r="27" spans="2:10">
      <c r="B27" s="4"/>
      <c r="C27" s="5"/>
      <c r="D27" s="5"/>
      <c r="E27" s="5"/>
      <c r="F27" s="5"/>
      <c r="G27" s="5"/>
      <c r="H27" s="5"/>
      <c r="I27" s="5"/>
      <c r="J27" s="6"/>
    </row>
    <row r="28" spans="2:10">
      <c r="B28" s="4"/>
      <c r="C28" s="5"/>
      <c r="D28" s="5"/>
      <c r="E28" s="5"/>
      <c r="F28" s="5"/>
      <c r="G28" s="5"/>
      <c r="H28" s="5"/>
      <c r="I28" s="5"/>
      <c r="J28" s="6"/>
    </row>
    <row r="29" spans="2:10">
      <c r="B29" s="4"/>
      <c r="C29" s="5"/>
      <c r="D29" s="5"/>
      <c r="E29" s="5"/>
      <c r="F29" s="5"/>
      <c r="G29" s="5"/>
      <c r="H29" s="5"/>
      <c r="I29" s="5"/>
      <c r="J29" s="6"/>
    </row>
    <row r="30" spans="2:10">
      <c r="B30" s="4"/>
      <c r="C30" s="5"/>
      <c r="D30" s="5"/>
      <c r="E30" s="5"/>
      <c r="F30" s="5"/>
      <c r="G30" s="5"/>
      <c r="H30" s="5"/>
      <c r="I30" s="5"/>
      <c r="J30" s="6"/>
    </row>
    <row r="31" spans="2:10">
      <c r="B31" s="4"/>
      <c r="C31" s="5"/>
      <c r="D31" s="5"/>
      <c r="E31" s="5"/>
      <c r="F31" s="5"/>
      <c r="G31" s="5"/>
      <c r="H31" s="5"/>
      <c r="I31" s="5"/>
      <c r="J31" s="6"/>
    </row>
    <row r="32" spans="2:10">
      <c r="B32" s="4"/>
      <c r="C32" s="5"/>
      <c r="D32" s="5"/>
      <c r="E32" s="5"/>
      <c r="F32" s="5"/>
      <c r="G32" s="5"/>
      <c r="H32" s="5"/>
      <c r="I32" s="5"/>
      <c r="J32" s="6"/>
    </row>
    <row r="33" spans="2:10">
      <c r="B33" s="4"/>
      <c r="C33" s="5"/>
      <c r="D33" s="5"/>
      <c r="E33" s="5"/>
      <c r="F33" s="5"/>
      <c r="G33" s="5"/>
      <c r="H33" s="5"/>
      <c r="I33" s="5"/>
      <c r="J33" s="6"/>
    </row>
    <row r="34" spans="2:10">
      <c r="B34" s="4"/>
      <c r="C34" s="5"/>
      <c r="D34" s="5"/>
      <c r="E34" s="5"/>
      <c r="F34" s="5"/>
      <c r="G34" s="5"/>
      <c r="H34" s="5"/>
      <c r="I34" s="5"/>
      <c r="J34" s="6"/>
    </row>
    <row r="35" spans="2:10">
      <c r="B35" s="4"/>
      <c r="C35" s="5"/>
      <c r="D35" s="5"/>
      <c r="E35" s="5"/>
      <c r="F35" s="5"/>
      <c r="G35" s="5"/>
      <c r="H35" s="5"/>
      <c r="I35" s="5"/>
      <c r="J35" s="6"/>
    </row>
    <row r="36" spans="2:10">
      <c r="B36" s="4"/>
      <c r="C36" s="5"/>
      <c r="D36" s="5"/>
      <c r="E36" s="5"/>
      <c r="F36" s="5"/>
      <c r="G36" s="5"/>
      <c r="H36" s="5"/>
      <c r="I36" s="5"/>
      <c r="J36" s="6"/>
    </row>
    <row r="37" spans="2:10">
      <c r="B37" s="4"/>
      <c r="C37" s="5"/>
      <c r="D37" s="5"/>
      <c r="E37" s="5"/>
      <c r="F37" s="5"/>
      <c r="G37" s="5"/>
      <c r="H37" s="5"/>
      <c r="I37" s="5"/>
      <c r="J37" s="6"/>
    </row>
    <row r="38" spans="2:10">
      <c r="B38" s="4"/>
      <c r="C38" s="5"/>
      <c r="D38" s="5"/>
      <c r="E38" s="5"/>
      <c r="F38" s="5"/>
      <c r="G38" s="5"/>
      <c r="H38" s="5"/>
      <c r="I38" s="5"/>
      <c r="J38" s="6"/>
    </row>
    <row r="39" spans="2:10">
      <c r="B39" s="4"/>
      <c r="C39" s="5"/>
      <c r="D39" s="5"/>
      <c r="E39" s="5"/>
      <c r="F39" s="5"/>
      <c r="G39" s="5"/>
      <c r="H39" s="5"/>
      <c r="I39" s="5"/>
      <c r="J39" s="6"/>
    </row>
    <row r="40" spans="2:10">
      <c r="B40" s="4"/>
      <c r="C40" s="5"/>
      <c r="D40" s="5"/>
      <c r="E40" s="5"/>
      <c r="F40" s="5"/>
      <c r="G40" s="5"/>
      <c r="H40" s="5"/>
      <c r="I40" s="5"/>
      <c r="J40" s="6"/>
    </row>
    <row r="41" spans="2:10">
      <c r="B41" s="4"/>
      <c r="C41" s="5"/>
      <c r="D41" s="5"/>
      <c r="E41" s="5"/>
      <c r="F41" s="5"/>
      <c r="G41" s="5"/>
      <c r="H41" s="5"/>
      <c r="I41" s="5"/>
      <c r="J41" s="6"/>
    </row>
    <row r="42" spans="2:10">
      <c r="B42" s="4"/>
      <c r="C42" s="5"/>
      <c r="D42" s="5"/>
      <c r="E42" s="5"/>
      <c r="F42" s="5"/>
      <c r="G42" s="5"/>
      <c r="H42" s="5"/>
      <c r="I42" s="5"/>
      <c r="J42" s="6"/>
    </row>
    <row r="43" spans="2:10">
      <c r="B43" s="4"/>
      <c r="C43" s="5"/>
      <c r="D43" s="5"/>
      <c r="E43" s="5"/>
      <c r="F43" s="5"/>
      <c r="G43" s="5"/>
      <c r="H43" s="5"/>
      <c r="I43" s="5"/>
      <c r="J43" s="6"/>
    </row>
    <row r="44" spans="2:10">
      <c r="B44" s="4"/>
      <c r="C44" s="5"/>
      <c r="D44" s="5"/>
      <c r="E44" s="5"/>
      <c r="F44" s="5"/>
      <c r="G44" s="5"/>
      <c r="H44" s="5"/>
      <c r="I44" s="5"/>
      <c r="J44" s="6"/>
    </row>
    <row r="45" spans="2:10">
      <c r="B45" s="4"/>
      <c r="C45" s="5"/>
      <c r="D45" s="5"/>
      <c r="E45" s="5"/>
      <c r="F45" s="5"/>
      <c r="G45" s="5"/>
      <c r="H45" s="5"/>
      <c r="I45" s="5"/>
      <c r="J45" s="6"/>
    </row>
    <row r="46" spans="2:10">
      <c r="B46" s="4"/>
      <c r="C46" s="5"/>
      <c r="D46" s="5"/>
      <c r="E46" s="5"/>
      <c r="F46" s="5"/>
      <c r="G46" s="5"/>
      <c r="H46" s="5"/>
      <c r="I46" s="5"/>
      <c r="J46" s="6"/>
    </row>
    <row r="47" spans="2:10">
      <c r="B47" s="4"/>
      <c r="C47" s="5"/>
      <c r="D47" s="5"/>
      <c r="E47" s="5"/>
      <c r="F47" s="5"/>
      <c r="G47" s="5"/>
      <c r="H47" s="5"/>
      <c r="I47" s="5"/>
      <c r="J47" s="6"/>
    </row>
    <row r="48" spans="2:10">
      <c r="B48" s="4"/>
      <c r="C48" s="5"/>
      <c r="D48" s="5"/>
      <c r="E48" s="5"/>
      <c r="F48" s="5"/>
      <c r="G48" s="5"/>
      <c r="H48" s="5"/>
      <c r="I48" s="5"/>
      <c r="J48" s="6"/>
    </row>
    <row r="49" spans="2:10" s="15" customFormat="1">
      <c r="B49" s="12"/>
      <c r="C49" s="13"/>
      <c r="D49" s="13"/>
      <c r="E49" s="13"/>
      <c r="F49" s="13"/>
      <c r="G49" s="13"/>
      <c r="H49" s="13"/>
      <c r="I49" s="13"/>
      <c r="J49" s="14"/>
    </row>
    <row r="50" spans="2:10" s="15" customFormat="1" ht="15">
      <c r="B50" s="12"/>
      <c r="C50" s="13"/>
      <c r="D50" s="13"/>
      <c r="E50" s="10"/>
      <c r="F50" s="10"/>
      <c r="G50" s="10"/>
      <c r="H50" s="10"/>
      <c r="I50" s="10"/>
      <c r="J50" s="14"/>
    </row>
    <row r="51" spans="2:10" s="15" customFormat="1" ht="15">
      <c r="B51" s="12"/>
      <c r="C51" s="13"/>
      <c r="D51" s="13"/>
      <c r="E51" s="10"/>
      <c r="F51" s="10"/>
      <c r="G51" s="10"/>
      <c r="H51" s="10"/>
      <c r="I51" s="10"/>
      <c r="J51" s="14"/>
    </row>
    <row r="52" spans="2:10" s="15" customFormat="1" ht="15">
      <c r="B52" s="12"/>
      <c r="C52" s="13"/>
      <c r="D52" s="13"/>
      <c r="E52" s="10"/>
      <c r="F52" s="10"/>
      <c r="G52" s="10"/>
      <c r="H52" s="10"/>
      <c r="I52" s="10"/>
      <c r="J52" s="14"/>
    </row>
    <row r="53" spans="2:10" s="15" customFormat="1" ht="15">
      <c r="B53" s="12"/>
      <c r="C53" s="13"/>
      <c r="D53" s="13"/>
      <c r="E53" s="10"/>
      <c r="F53" s="10"/>
      <c r="G53" s="10"/>
      <c r="H53" s="10"/>
      <c r="I53" s="10"/>
      <c r="J53" s="14"/>
    </row>
    <row r="54" spans="2:10" s="15" customFormat="1" ht="15">
      <c r="B54" s="12"/>
      <c r="C54" s="13"/>
      <c r="D54" s="13"/>
      <c r="E54" s="10"/>
      <c r="F54" s="10"/>
      <c r="G54" s="242" t="s">
        <v>97</v>
      </c>
      <c r="H54" s="242"/>
      <c r="I54" s="242"/>
      <c r="J54" s="14"/>
    </row>
    <row r="55" spans="2:10" ht="15.75">
      <c r="B55" s="4"/>
      <c r="C55" s="5"/>
      <c r="D55" s="5"/>
      <c r="E55" s="16"/>
      <c r="F55" s="16"/>
      <c r="G55" s="243" t="s">
        <v>94</v>
      </c>
      <c r="H55" s="243"/>
      <c r="I55" s="243"/>
      <c r="J55" s="6"/>
    </row>
    <row r="56" spans="2:10">
      <c r="B56" s="4"/>
      <c r="C56" s="5"/>
      <c r="D56" s="5"/>
      <c r="E56" s="5"/>
      <c r="F56" s="5"/>
      <c r="G56" s="5"/>
      <c r="H56" s="5"/>
      <c r="I56" s="5"/>
      <c r="J56" s="6"/>
    </row>
    <row r="57" spans="2:10">
      <c r="B57" s="4"/>
      <c r="C57" s="5"/>
      <c r="D57" s="5"/>
      <c r="E57" s="5"/>
      <c r="F57" s="5"/>
      <c r="G57" s="5"/>
      <c r="H57" s="5"/>
      <c r="I57" s="5"/>
      <c r="J57" s="6"/>
    </row>
    <row r="58" spans="2:10">
      <c r="B58" s="7"/>
      <c r="C58" s="8"/>
      <c r="D58" s="8"/>
      <c r="E58" s="8"/>
      <c r="F58" s="8"/>
      <c r="G58" s="8"/>
      <c r="H58" s="8"/>
      <c r="I58" s="8"/>
      <c r="J58" s="9"/>
    </row>
  </sheetData>
  <sheetProtection password="DDF7" sheet="1"/>
  <mergeCells count="6">
    <mergeCell ref="G54:I54"/>
    <mergeCell ref="G55:I55"/>
    <mergeCell ref="B4:J4"/>
    <mergeCell ref="G14:I14"/>
    <mergeCell ref="E14:E15"/>
    <mergeCell ref="D14:D1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Kop.</vt:lpstr>
      <vt:lpstr>Aktivet</vt:lpstr>
      <vt:lpstr>Pasivet</vt:lpstr>
      <vt:lpstr>Rez.1</vt:lpstr>
      <vt:lpstr>Fluksi 2</vt:lpstr>
      <vt:lpstr>Kapitali 1</vt:lpstr>
      <vt:lpstr>Kapitali 2</vt:lpstr>
      <vt:lpstr>kapak</vt:lpstr>
      <vt:lpstr>Aktivet!Print_Area</vt:lpstr>
      <vt:lpstr>'Kapitali 1'!Print_Area</vt:lpstr>
      <vt:lpstr>'Kapitali 2'!Print_Area</vt:lpstr>
      <vt:lpstr>Pasivet!Print_Area</vt:lpstr>
      <vt:lpstr>Rez.1!Print_Area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2014-02-25T12:09:13Z</cp:lastPrinted>
  <dcterms:created xsi:type="dcterms:W3CDTF">2002-02-16T18:16:52Z</dcterms:created>
  <dcterms:modified xsi:type="dcterms:W3CDTF">2014-07-25T10:08:14Z</dcterms:modified>
</cp:coreProperties>
</file>