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HOTEL'S SHPK\BILANCE\Bilanc Sky Viti 2020\"/>
    </mc:Choice>
  </mc:AlternateContent>
  <xr:revisionPtr revIDLastSave="0" documentId="13_ncr:1_{85D22F10-9573-4D43-B6C8-D557E73E840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 e Perf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4" i="18" l="1"/>
  <c r="B55" i="18"/>
  <c r="B42" i="18"/>
  <c r="B47" i="18" s="1"/>
  <c r="B57" i="18" s="1"/>
  <c r="D55" i="18" l="1"/>
  <c r="D42" i="18"/>
  <c r="D47" i="18" s="1"/>
  <c r="D57" i="18" l="1"/>
</calcChain>
</file>

<file path=xl/sharedStrings.xml><?xml version="1.0" encoding="utf-8"?>
<sst xmlns="http://schemas.openxmlformats.org/spreadsheetml/2006/main" count="65" uniqueCount="63">
  <si>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</si>
  <si>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</si>
  <si>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</si>
  <si>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</si>
  <si>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</si>
  <si>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</si>
  <si>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</si>
  <si>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</si>
  <si>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</si>
  <si>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</si>
  <si>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</si>
  <si>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</si>
  <si>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</si>
  <si>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</si>
  <si>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</si>
  <si>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</si>
  <si>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</si>
  <si>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</si>
  <si>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</si>
  <si>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</si>
  <si>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</si>
  <si>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</si>
  <si>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</si>
  <si>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</si>
  <si>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</si>
  <si>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</si>
  <si>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</si>
  <si>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</si>
  <si>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</si>
  <si>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</si>
  <si>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</si>
  <si>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</si>
  <si>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</si>
  <si>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</si>
  <si>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</si>
  <si>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</si>
  <si>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</si>
  <si>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</si>
  <si>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</si>
  <si>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</si>
  <si>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</si>
  <si>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</si>
  <si>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</si>
  <si>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</si>
  <si>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</si>
  <si>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</si>
  <si>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</si>
  <si>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</si>
  <si>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</si>
  <si>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</si>
  <si>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</si>
  <si>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</si>
  <si>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</si>
  <si>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</si>
  <si>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SKY HOTEL'S SHPK</t>
  </si>
  <si>
    <t>L32126014G</t>
  </si>
  <si>
    <t>Lek</t>
  </si>
  <si>
    <t>I55.1 - Hotelet dhe akomodimi i ngjashëm</t>
  </si>
  <si>
    <t>I56.1 - Restorantet dhe veprimtaritë shërbyese lëvizëse të ushqimit</t>
  </si>
  <si>
    <t>I56.3 - Veprimtaritë shërbyese të pijeve</t>
  </si>
  <si>
    <t>G46.4 - Tregtia me shumicë e artikujve shtëpiakë</t>
  </si>
  <si>
    <t>Pjesa e mbetur e te ardhurave qe nuk kategorizohet me siper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</si>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</sst>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37" fontId="175" fillId="0" borderId="0" xfId="0" applyNumberFormat="1" applyFont="1" applyAlignment="1">
      <alignment horizontal="right"/>
    </xf>
    <xf numFmtId="168" fontId="175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4" zoomScaleNormal="100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62</v>
      </c>
    </row>
    <row r="2" spans="1:6">
      <c r="A2" s="15" t="s">
        <v>54</v>
      </c>
    </row>
    <row r="3" spans="1:6">
      <c r="A3" s="15" t="s">
        <v>55</v>
      </c>
    </row>
    <row r="4" spans="1:6">
      <c r="A4" s="15" t="s">
        <v>56</v>
      </c>
    </row>
    <row r="5" spans="1:6">
      <c r="A5" s="14" t="s">
        <v>20</v>
      </c>
      <c r="B5" s="48"/>
      <c r="C5" s="7"/>
      <c r="D5" s="7"/>
      <c r="E5" s="7"/>
    </row>
    <row r="6" spans="1:6">
      <c r="A6" s="12"/>
      <c r="B6" s="49" t="s">
        <v>2</v>
      </c>
      <c r="C6" s="8"/>
      <c r="D6" s="8" t="s">
        <v>2</v>
      </c>
      <c r="E6" s="22"/>
    </row>
    <row r="7" spans="1:6">
      <c r="A7" s="12"/>
      <c r="B7" s="49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23666144</v>
      </c>
      <c r="C10" s="17"/>
      <c r="D10" s="29">
        <v>92961072.360000014</v>
      </c>
      <c r="E10" s="16"/>
      <c r="F10" s="7" t="s">
        <v>57</v>
      </c>
    </row>
    <row r="11" spans="1:6">
      <c r="A11" s="28" t="s">
        <v>51</v>
      </c>
      <c r="B11" s="29">
        <v>6602184</v>
      </c>
      <c r="C11" s="17"/>
      <c r="D11" s="29">
        <v>26327469.101300005</v>
      </c>
      <c r="E11" s="16"/>
      <c r="F11" s="7" t="s">
        <v>58</v>
      </c>
    </row>
    <row r="12" spans="1:6">
      <c r="A12" s="28" t="s">
        <v>52</v>
      </c>
      <c r="B12" s="29">
        <v>3693050</v>
      </c>
      <c r="C12" s="17"/>
      <c r="D12" s="29">
        <v>9013433.5500000007</v>
      </c>
      <c r="E12" s="16"/>
      <c r="F12" s="7" t="s">
        <v>59</v>
      </c>
    </row>
    <row r="13" spans="1:6">
      <c r="A13" s="28" t="s">
        <v>53</v>
      </c>
      <c r="B13" s="29">
        <v>428085</v>
      </c>
      <c r="C13" s="17"/>
      <c r="D13" s="29">
        <v>4773000</v>
      </c>
      <c r="E13" s="16"/>
      <c r="F13" s="7" t="s">
        <v>60</v>
      </c>
    </row>
    <row r="14" spans="1:6">
      <c r="A14" s="28" t="s">
        <v>50</v>
      </c>
      <c r="B14" s="29">
        <f>454194+2965760+1627600</f>
        <v>5047554</v>
      </c>
      <c r="C14" s="17"/>
      <c r="D14" s="29">
        <v>7097487</v>
      </c>
      <c r="E14" s="16"/>
      <c r="F14" s="7" t="s">
        <v>61</v>
      </c>
    </row>
    <row r="15" spans="1:6">
      <c r="A15" s="10" t="s">
        <v>7</v>
      </c>
      <c r="B15" s="29"/>
      <c r="C15" s="17"/>
      <c r="D15" s="29"/>
      <c r="E15" s="16"/>
    </row>
    <row r="16" spans="1:6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-9668870</v>
      </c>
      <c r="C19" s="17"/>
      <c r="D19" s="29">
        <v>-27174929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-17139413</v>
      </c>
      <c r="C22" s="17"/>
      <c r="D22" s="29">
        <v>-25401803</v>
      </c>
      <c r="E22" s="16"/>
    </row>
    <row r="23" spans="1:5">
      <c r="A23" s="28" t="s">
        <v>36</v>
      </c>
      <c r="B23" s="29">
        <v>-3307565</v>
      </c>
      <c r="C23" s="17"/>
      <c r="D23" s="29">
        <v>-4238849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-1369545</v>
      </c>
      <c r="C26" s="17"/>
      <c r="D26" s="29">
        <v>-2709996</v>
      </c>
      <c r="E26" s="16"/>
    </row>
    <row r="27" spans="1:5">
      <c r="A27" s="10" t="s">
        <v>12</v>
      </c>
      <c r="B27" s="29">
        <v>-33812140</v>
      </c>
      <c r="C27" s="17"/>
      <c r="D27" s="29">
        <v>-61958290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-11594344</v>
      </c>
      <c r="C39" s="17"/>
      <c r="D39" s="29">
        <v>-5365482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-37454860</v>
      </c>
      <c r="C42" s="20"/>
      <c r="D42" s="19">
        <f>SUM(D9:D41)</f>
        <v>13323113.011300027</v>
      </c>
      <c r="E42" s="23"/>
    </row>
    <row r="43" spans="1:5">
      <c r="A43" s="10" t="s">
        <v>0</v>
      </c>
      <c r="B43" s="5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-2380561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19">
        <f>SUM(B42:B46)</f>
        <v>-37454860</v>
      </c>
      <c r="C47" s="23"/>
      <c r="D47" s="32">
        <f>SUM(D42:D46)</f>
        <v>10942552.011300027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51">
        <f>B47+B55</f>
        <v>-37454860</v>
      </c>
      <c r="C57" s="42"/>
      <c r="D57" s="41">
        <f>D47+D55</f>
        <v>10942552.011300027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 e Perf.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2021-07-16T06:24:02Z</dcterms:modified>
</cp:coreProperties>
</file>