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vin.marku\Desktop\Bilanci 2018 Mogo\"/>
    </mc:Choice>
  </mc:AlternateContent>
  <xr:revisionPtr revIDLastSave="0" documentId="13_ncr:1_{C114B092-16D3-497F-9410-2654D4D08E20}" xr6:coauthVersionLast="44" xr6:coauthVersionMax="44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8" l="1"/>
  <c r="B22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<sst xmlns="http://schemas.openxmlformats.org/spreadsheetml/2006/main" count="418" uniqueCount="269">
  <si>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</si>
  <si>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</si>
  <si>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</si>
  <si>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</si>
  <si>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</si>
  <si>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</si>
  <si>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</si>
  <si>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</si>
  <si>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</si>
  <si>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</si>
  <si>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</si>
  <si>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</si>
  <si>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</si>
  <si>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</si>
  <si>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</si>
  <si>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</si>
  <si>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</si>
  <si>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</si>
  <si>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</si>
  <si>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</si>
  <si>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</si>
  <si>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</si>
  <si>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</si>
  <si>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</si>
  <si>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</si>
  <si>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</si>
  <si>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</si>
  <si>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</si>
  <si>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</si>
  <si>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</si>
  <si>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</si>
  <si>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</si>
  <si>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</si>
  <si>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</si>
  <si>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</si>
  <si>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</si>
  <si>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</si>
  <si>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</si>
  <si>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</si>
  <si>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</si>
  <si>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</si>
  <si>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</si>
  <si>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</si>
  <si>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</si>
  <si>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</si>
  <si>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</si>
  <si>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</si>
  <si>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</si>
  <si>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</si>
  <si>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</si>
  <si>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</si>
  <si>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</si>
  <si>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</si>
  <si>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</si>
  <si>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</si>
  <si>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</si>
  <si>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</si>
  <si>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</si>
  <si>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</si>
  <si>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</si>
  <si>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</si>
  <si>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</si>
  <si>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</si>
  <si>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</si>
  <si>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</si>
  <si>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</si>
  <si>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</si>
  <si>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</si>
  <si>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</si>
  <si>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</si>
  <si>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</si>
  <si>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</si>
  <si>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</si>
  <si>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</si>
  <si>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</si>
  <si>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</si>
  <si>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</si>
  <si>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</si>
  <si>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</si>
  <si>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</si>
  <si>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</si>
  <si>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</si>
  <si>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</si>
  <si>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</si>
  <si>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</si>
  <si>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</si>
  <si>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</si>
  <si>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</si>
  <si>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</si>
  <si>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</si>
  <si>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</si>
  <si>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</si>
  <si>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</si>
  <si>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</si>
  <si>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</si>
  <si>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</si>
  <si>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</si>
  <si>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</si>
  <si>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</si>
  <si>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</si>
  <si>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</si>
  <si>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</si>
  <si>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</si>
  <si>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</si>
  <si>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</si>
  <si>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</si>
  <si>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</si>
  <si>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</si>
  <si>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</si>
  <si>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</si>
  <si>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</si>
  <si>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</si>
  <si>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</si>
  <si>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</si>
  <si>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</si>
  <si>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</si>
  <si>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</si>
  <si>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</si>
  <si>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</si>
  <si>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</si>
  <si>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</si>
  <si>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</si>
  <si>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</si>
  <si>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</si>
  <si>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</si>
  <si>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</si>
  <si>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</si>
  <si>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</si>
  <si>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</si>
  <si>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</si>
  <si>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</si>
  <si>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</si>
  <si>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</si>
  <si>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</si>
  <si>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</si>
  <si>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</si>
  <si>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</si>
  <si>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</si>
  <si>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</si>
  <si>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</si>
  <si>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</si>
  <si>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</si>
  <si>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</si>
  <si>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</si>
  <si>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</si>
  <si>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</si>
  <si>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</si>
  <si>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</si>
  <si>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</si>
  <si>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</si>
  <si>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</si>
  <si>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</si>
  <si>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</si>
  <si>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</si>
  <si>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</si>
  <si>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</si>
  <si>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</si>
  <si>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</si>
  <si>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</si>
  <si>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</si>
  <si>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</si>
  <si>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</si>
  <si>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</si>
  <si>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</si>
  <si>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</si>
  <si>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</si>
  <si>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</si>
  <si>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</si>
  <si>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</si>
  <si>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</si>
  <si>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</si>
  <si>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</si>
  <si>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</si>
  <si>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</si>
  <si>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</si>
  <si>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</si>
  <si>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</si>
  <si>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</si>
  <si>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</si>
  <si>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</si>
  <si>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</si>
  <si>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</si>
  <si>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</si>
  <si>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</si>
  <si>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</si>
  <si>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</si>
  <si>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</si>
  <si>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</si>
  <si>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</si>
  <si>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</si>
  <si>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</si>
  <si>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</si>
  <si>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</si>
  <si>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</si>
  <si>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</si>
  <si>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</si>
  <si>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</si>
  <si>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</si>
  <si>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</si>
  <si>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</si>
  <si>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</si>
  <si>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</si>
  <si>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</si>
  <si>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</si>
  <si>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</si>
  <si>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</si>
  <si>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</si>
  <si>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</si>
  <si>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</si>
  <si>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</si>
  <si>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</si>
  <si>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</si>
  <si>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</si>
  <si>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</si>
  <si>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</si>
  <si>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</si>
  <si>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</si>
  <si>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</si>
  <si>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</si>
  <si>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</si>
  <si>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</si>
  <si>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</si>
  <si>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</si>
  <si>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</si>
  <si>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</si>
  <si>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</si>
  <si>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</si>
  <si>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</si>
  <si>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</si>
  <si>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</si>
  <si>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</si>
  <si>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</si>
  <si>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</si>
  <si>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</si>
  <si>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</si>
  <si>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</si>
  <si>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</si>
  <si>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</si>
  <si>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</si>
  <si>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</si>
  <si>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</si>
  <si>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</si>
  <si>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</si>
  <si>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</si>
  <si>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</si>
  <si>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</si>
  <si>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</si>
  <si>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</si>
  <si>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</si>
  <si>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</si>
  <si>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</si>
  <si>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</si>
  <si>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</si>
  <si>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</si>
  <si>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</si>
  <si>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</si>
  <si>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</si>
  <si>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</si>
  <si>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</si>
  <si>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</si>
  <si>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</si>
  <si>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</si>
  <si>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</si>
  <si>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</si>
  <si>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</si>
  <si>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</si>
  <si>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</si>
  <si>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</si>
  <si>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Tatimi fitimi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</si>
</sst>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1" borderId="0" xfId="215" applyNumberFormat="1" applyFont="1" applyFill="1" applyAlignment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63" sqref="D6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226</v>
      </c>
    </row>
    <row r="2" spans="1:6">
      <c r="A2" s="42" t="s">
        <v>223</v>
      </c>
    </row>
    <row r="3" spans="1:6">
      <c r="A3" s="42" t="s">
        <v>224</v>
      </c>
    </row>
    <row r="4" spans="1:6">
      <c r="A4" s="42" t="s">
        <v>225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264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259</v>
      </c>
      <c r="B10" s="65">
        <v>18392172</v>
      </c>
      <c r="C10" s="44"/>
      <c r="D10" s="65">
        <v>6755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65">
        <v>1083843</v>
      </c>
      <c r="C14" s="44"/>
      <c r="D14" s="50"/>
      <c r="E14" s="43"/>
      <c r="F14" s="63" t="s">
        <v>267</v>
      </c>
    </row>
    <row r="15" spans="1:6">
      <c r="A15" s="52" t="s">
        <v>229</v>
      </c>
      <c r="B15" s="50"/>
      <c r="C15" s="44"/>
      <c r="D15" s="50"/>
      <c r="E15" s="43"/>
      <c r="F15" s="36"/>
    </row>
    <row r="16" spans="1:6">
      <c r="A16" s="52" t="s">
        <v>209</v>
      </c>
      <c r="B16" s="50"/>
      <c r="C16" s="44"/>
      <c r="D16" s="50"/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215</v>
      </c>
      <c r="B18" s="50"/>
      <c r="C18" s="44"/>
      <c r="D18" s="50"/>
      <c r="E18" s="43"/>
      <c r="F18" s="36"/>
    </row>
    <row r="19" spans="1:6">
      <c r="A19" s="52" t="s">
        <v>231</v>
      </c>
      <c r="B19" s="65">
        <v>-21833825</v>
      </c>
      <c r="C19" s="44"/>
      <c r="D19" s="50">
        <v>-16019</v>
      </c>
      <c r="E19" s="43"/>
      <c r="F19" s="36"/>
    </row>
    <row r="20" spans="1:6">
      <c r="A20" s="52" t="s">
        <v>232</v>
      </c>
      <c r="B20" s="50"/>
      <c r="C20" s="44"/>
      <c r="D20" s="50"/>
      <c r="E20" s="43"/>
      <c r="F20" s="36"/>
    </row>
    <row r="21" spans="1:6">
      <c r="A21" s="52" t="s">
        <v>233</v>
      </c>
      <c r="B21" s="65">
        <v>-5942955</v>
      </c>
      <c r="C21" s="44"/>
      <c r="D21" s="65">
        <v>-590315</v>
      </c>
      <c r="E21" s="43"/>
      <c r="F21" s="36"/>
    </row>
    <row r="22" spans="1:6">
      <c r="A22" s="52" t="s">
        <v>234</v>
      </c>
      <c r="B22" s="65">
        <f>-83099513-3865549</f>
        <v>-86965062</v>
      </c>
      <c r="C22" s="44"/>
      <c r="D22" s="65">
        <f>-10005634-8634</f>
        <v>-10014268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213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-95265827</v>
      </c>
      <c r="C28" s="44"/>
      <c r="D28" s="57">
        <f>SUM(D10:D22,D24:D27)</f>
        <v>-10613847</v>
      </c>
      <c r="E28" s="43"/>
      <c r="F28" s="36"/>
    </row>
    <row r="29" spans="1:6" ht="15" customHeight="1">
      <c r="A29" s="52" t="s">
        <v>268</v>
      </c>
      <c r="B29" s="65">
        <v>13951951</v>
      </c>
      <c r="C29" s="44"/>
      <c r="D29" s="65">
        <v>1544043</v>
      </c>
      <c r="E29" s="43"/>
      <c r="F29" s="36"/>
    </row>
    <row r="30" spans="1:6" ht="15" customHeight="1">
      <c r="A30" s="53" t="s">
        <v>238</v>
      </c>
      <c r="B30" s="57">
        <f>SUM(B28:B29)</f>
        <v>-81313876</v>
      </c>
      <c r="C30" s="45"/>
      <c r="D30" s="57">
        <f>SUM(D28:D29)</f>
        <v>-9069804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-81313876</v>
      </c>
      <c r="C35" s="48"/>
      <c r="D35" s="58">
        <f>D30+D33</f>
        <v>-9069804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-81313876</v>
      </c>
      <c r="D50" s="59">
        <f>D35</f>
        <v>-9069804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213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65"/>
      <c r="C63" s="44"/>
      <c r="D63" s="65"/>
    </row>
    <row r="64" spans="1:5">
      <c r="A64" s="52" t="s">
        <v>254</v>
      </c>
      <c r="B64" s="50"/>
      <c r="C64" s="44"/>
      <c r="D64" s="50"/>
    </row>
    <row r="65" spans="1:4">
      <c r="A65" s="64" t="s">
        <v>213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256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f>B69+B50</f>
        <v>-81313876</v>
      </c>
      <c r="D71" s="60">
        <f>D69+D50</f>
        <v>-9069804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DDEB6FD9-A537-4F5A-86CE-35F6B187D1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Redvin Marku</cp:lastModifiedBy>
  <cp:lastPrinted>2016-10-03T09:59:38Z</cp:lastPrinted>
  <dcterms:created xsi:type="dcterms:W3CDTF">2012-01-19T09:31:29Z</dcterms:created>
  <dcterms:modified xsi:type="dcterms:W3CDTF">2019-09-26T14:33:05Z</dcterms:modified>
</cp:coreProperties>
</file>