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098891\AppData\Local\Microsoft\Windows\INetCache\Content.Outlook\BNOF51J9\"/>
    </mc:Choice>
  </mc:AlternateContent>
  <bookViews>
    <workbookView xWindow="0" yWindow="0" windowWidth="20490" windowHeight="7755"/>
  </bookViews>
  <sheets>
    <sheet name="1.Pasqyra e Performances BAN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D62" i="1" l="1"/>
  <c r="D54" i="1"/>
  <c r="D13" i="1"/>
  <c r="D10" i="1"/>
  <c r="D19" i="1" l="1"/>
  <c r="D26" i="1" s="1"/>
  <c r="D28" i="1" s="1"/>
  <c r="D44" i="1" s="1"/>
  <c r="D64" i="1"/>
  <c r="B54" i="1"/>
  <c r="B13" i="1"/>
  <c r="B10" i="1"/>
  <c r="D66" i="1" l="1"/>
  <c r="B64" i="1"/>
  <c r="B19" i="1"/>
  <c r="B26" i="1" s="1"/>
  <c r="B28" i="1" s="1"/>
  <c r="B44" i="1" l="1"/>
  <c r="B66" i="1" s="1"/>
</calcChain>
</file>

<file path=xl/sharedStrings.xml><?xml version="1.0" encoding="utf-8"?>
<sst xmlns="http://schemas.openxmlformats.org/spreadsheetml/2006/main" count="61" uniqueCount="52">
  <si>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</si>
  <si>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</si>
  <si>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</si>
  <si>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</si>
  <si>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Banka dhe te ngjashme</t>
  </si>
  <si>
    <t>Periudha</t>
  </si>
  <si>
    <t>Raportuese</t>
  </si>
  <si>
    <t>Para ardhese</t>
  </si>
  <si>
    <t>Te ardhura nga interesat</t>
  </si>
  <si>
    <t>Shpenzime per interesa</t>
  </si>
  <si>
    <t>E ardhura neto per interesa</t>
  </si>
  <si>
    <t>Te ardhura nga tarifa dhe komisione</t>
  </si>
  <si>
    <t>Shpenzime per tarifa dhe komisione</t>
  </si>
  <si>
    <t>E ardhura neto per tarifa dhe komisione</t>
  </si>
  <si>
    <t>E ardhura neto nga aktiviteti shites</t>
  </si>
  <si>
    <t>E ardhura neto nga instrumenta te tjere finaniare FHNPASH</t>
  </si>
  <si>
    <t>Te ardhura te tjera</t>
  </si>
  <si>
    <t>Fitime/(humbje) nga crregjistrimi i aktiveve te mbajtura me kosto te amortizuar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</si>
  <si>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</si>
  <si>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Shuma e te ardhurave</t>
  </si>
  <si>
    <t>Te tjera fitime</t>
  </si>
  <si>
    <t>Zhvleresimi neto i aktiveve financiare</t>
  </si>
  <si>
    <t>Shpenzime personeli</t>
  </si>
  <si>
    <t xml:space="preserve">Shpenzime amortizimi </t>
  </si>
  <si>
    <t>Shpenzime te tjera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</si>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</sst>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8" fillId="0" borderId="0" xfId="2" applyNumberFormat="1" applyFont="1" applyFill="1" applyBorder="1" applyAlignment="1" applyProtection="1">
      <alignment wrapText="1"/>
    </xf>
    <xf numFmtId="0" fontId="6" fillId="0" borderId="0" xfId="0" applyFont="1"/>
    <xf numFmtId="0" fontId="6" fillId="0" borderId="0" xfId="0" applyFont="1" applyBorder="1"/>
    <xf numFmtId="0" fontId="9" fillId="0" borderId="0" xfId="2" applyNumberFormat="1" applyFont="1" applyFill="1" applyBorder="1" applyAlignment="1" applyProtection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2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37" fontId="11" fillId="0" borderId="2" xfId="1" applyNumberFormat="1" applyFont="1" applyFill="1" applyBorder="1" applyAlignment="1" applyProtection="1">
      <alignment horizontal="right" wrapText="1"/>
    </xf>
    <xf numFmtId="0" fontId="13" fillId="0" borderId="0" xfId="2" applyFont="1" applyBorder="1" applyAlignment="1">
      <alignment horizontal="left" vertical="center"/>
    </xf>
    <xf numFmtId="37" fontId="1" fillId="0" borderId="0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7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>
      <alignment horizontal="right" wrapText="1"/>
    </xf>
    <xf numFmtId="37" fontId="2" fillId="5" borderId="0" xfId="1" applyNumberFormat="1" applyFont="1" applyFill="1" applyBorder="1" applyAlignment="1" applyProtection="1">
      <alignment horizontal="right" wrapText="1"/>
    </xf>
  </cellXfs>
  <cellStyles count="3">
    <cellStyle name="Comma" xfId="1" builtinId="3"/>
    <cellStyle name="Normal" xfId="0" builtinId="0"/>
    <cellStyle name="Normal 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showGridLines="0" tabSelected="1" workbookViewId="0">
      <selection activeCell="K31" sqref="A26:K3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1" t="s">
        <v>3</v>
      </c>
      <c r="B4" s="3"/>
      <c r="C4" s="3"/>
      <c r="D4" s="3"/>
    </row>
    <row r="5" spans="1:4" x14ac:dyDescent="0.25">
      <c r="A5" s="5" t="s">
        <v>4</v>
      </c>
      <c r="B5" s="6" t="s">
        <v>5</v>
      </c>
      <c r="C5" s="6"/>
      <c r="D5" s="6" t="s">
        <v>5</v>
      </c>
    </row>
    <row r="6" spans="1:4" x14ac:dyDescent="0.25">
      <c r="A6" s="7"/>
      <c r="B6" s="6" t="s">
        <v>6</v>
      </c>
      <c r="C6" s="6"/>
      <c r="D6" s="6" t="s">
        <v>7</v>
      </c>
    </row>
    <row r="7" spans="1:4" x14ac:dyDescent="0.25">
      <c r="A7" s="8"/>
      <c r="B7" s="9"/>
      <c r="C7" s="10"/>
      <c r="D7" s="9"/>
    </row>
    <row r="8" spans="1:4" x14ac:dyDescent="0.25">
      <c r="A8" s="11" t="s">
        <v>8</v>
      </c>
      <c r="B8" s="12">
        <v>2367771</v>
      </c>
      <c r="C8" s="13"/>
      <c r="D8" s="12">
        <v>2236650</v>
      </c>
    </row>
    <row r="9" spans="1:4" x14ac:dyDescent="0.25">
      <c r="A9" s="11" t="s">
        <v>9</v>
      </c>
      <c r="B9" s="12">
        <v>-344004</v>
      </c>
      <c r="C9" s="13"/>
      <c r="D9" s="12">
        <v>-311462</v>
      </c>
    </row>
    <row r="10" spans="1:4" x14ac:dyDescent="0.25">
      <c r="A10" s="14" t="s">
        <v>10</v>
      </c>
      <c r="B10" s="15">
        <f>SUM(B8:B9)</f>
        <v>2023767</v>
      </c>
      <c r="C10" s="14"/>
      <c r="D10" s="15">
        <f>SUM(D8:D9)</f>
        <v>1925188</v>
      </c>
    </row>
    <row r="11" spans="1:4" x14ac:dyDescent="0.25">
      <c r="A11" s="11" t="s">
        <v>11</v>
      </c>
      <c r="B11" s="12">
        <v>587201</v>
      </c>
      <c r="C11" s="13"/>
      <c r="D11" s="12">
        <v>470158</v>
      </c>
    </row>
    <row r="12" spans="1:4" x14ac:dyDescent="0.25">
      <c r="A12" s="11" t="s">
        <v>12</v>
      </c>
      <c r="B12" s="12">
        <v>-52055</v>
      </c>
      <c r="C12" s="13"/>
      <c r="D12" s="12">
        <v>-44531</v>
      </c>
    </row>
    <row r="13" spans="1:4" x14ac:dyDescent="0.25">
      <c r="A13" s="14" t="s">
        <v>13</v>
      </c>
      <c r="B13" s="15">
        <f>SUM(B11:B12)</f>
        <v>535146</v>
      </c>
      <c r="C13" s="11"/>
      <c r="D13" s="15">
        <f>SUM(D11:D12)</f>
        <v>425627</v>
      </c>
    </row>
    <row r="14" spans="1:4" x14ac:dyDescent="0.25">
      <c r="A14" s="11" t="s">
        <v>14</v>
      </c>
      <c r="B14" s="12"/>
      <c r="C14" s="13"/>
      <c r="D14" s="12"/>
    </row>
    <row r="15" spans="1:4" x14ac:dyDescent="0.25">
      <c r="A15" s="11" t="s">
        <v>15</v>
      </c>
      <c r="B15" s="12">
        <v>-84228</v>
      </c>
      <c r="C15" s="13"/>
      <c r="D15" s="12">
        <v>118672</v>
      </c>
    </row>
    <row r="16" spans="1:4" x14ac:dyDescent="0.25">
      <c r="A16" s="11" t="s">
        <v>16</v>
      </c>
      <c r="B16" s="12">
        <v>17943</v>
      </c>
      <c r="C16" s="13"/>
      <c r="D16" s="12">
        <v>68359</v>
      </c>
    </row>
    <row r="17" spans="1:4" x14ac:dyDescent="0.25">
      <c r="A17" s="11" t="s">
        <v>17</v>
      </c>
      <c r="B17" s="12"/>
      <c r="C17" s="13"/>
      <c r="D17" s="12"/>
    </row>
    <row r="18" spans="1:4" x14ac:dyDescent="0.25">
      <c r="A18" s="16" t="s">
        <v>18</v>
      </c>
      <c r="B18" s="12"/>
      <c r="C18" s="13"/>
      <c r="D18" s="12"/>
    </row>
    <row r="19" spans="1:4" x14ac:dyDescent="0.25">
      <c r="A19" s="14" t="s">
        <v>19</v>
      </c>
      <c r="B19" s="15">
        <f>SUM(B13,B10,B14:B17)</f>
        <v>2492628</v>
      </c>
      <c r="C19" s="14"/>
      <c r="D19" s="15">
        <f>SUM(D13,D10,D14:D17)</f>
        <v>2537846</v>
      </c>
    </row>
    <row r="20" spans="1:4" x14ac:dyDescent="0.25">
      <c r="A20" s="11" t="s">
        <v>20</v>
      </c>
      <c r="B20" s="12"/>
      <c r="C20" s="13"/>
      <c r="D20" s="12"/>
    </row>
    <row r="21" spans="1:4" x14ac:dyDescent="0.25">
      <c r="A21" s="11" t="s">
        <v>21</v>
      </c>
      <c r="B21" s="26">
        <v>-56736</v>
      </c>
      <c r="C21" s="13"/>
      <c r="D21" s="12">
        <v>-135001</v>
      </c>
    </row>
    <row r="22" spans="1:4" x14ac:dyDescent="0.25">
      <c r="A22" s="11" t="s">
        <v>22</v>
      </c>
      <c r="B22" s="12">
        <v>-785077</v>
      </c>
      <c r="C22" s="13"/>
      <c r="D22" s="12">
        <v>-731802</v>
      </c>
    </row>
    <row r="23" spans="1:4" x14ac:dyDescent="0.25">
      <c r="A23" s="11" t="s">
        <v>23</v>
      </c>
      <c r="B23" s="26">
        <v>-332379</v>
      </c>
      <c r="C23" s="13"/>
      <c r="D23" s="12">
        <v>-303825</v>
      </c>
    </row>
    <row r="24" spans="1:4" x14ac:dyDescent="0.25">
      <c r="A24" s="11" t="s">
        <v>24</v>
      </c>
      <c r="B24" s="26">
        <v>-1296464</v>
      </c>
      <c r="C24" s="13"/>
      <c r="D24" s="12">
        <v>-1255882</v>
      </c>
    </row>
    <row r="25" spans="1:4" x14ac:dyDescent="0.25">
      <c r="A25" s="16" t="s">
        <v>18</v>
      </c>
      <c r="B25" s="12"/>
      <c r="C25" s="13"/>
      <c r="D25" s="12"/>
    </row>
    <row r="26" spans="1:4" x14ac:dyDescent="0.25">
      <c r="A26" s="14" t="s">
        <v>25</v>
      </c>
      <c r="B26" s="15">
        <f>SUM(B19:B24)</f>
        <v>21972</v>
      </c>
      <c r="C26" s="11"/>
      <c r="D26" s="15">
        <f>SUM(D19:D24)</f>
        <v>111336</v>
      </c>
    </row>
    <row r="27" spans="1:4" x14ac:dyDescent="0.25">
      <c r="A27" s="11" t="s">
        <v>26</v>
      </c>
      <c r="B27" s="12">
        <v>-18136</v>
      </c>
      <c r="C27" s="13"/>
      <c r="D27" s="12"/>
    </row>
    <row r="28" spans="1:4" ht="15" customHeight="1" thickBot="1" x14ac:dyDescent="0.3">
      <c r="A28" s="14" t="s">
        <v>27</v>
      </c>
      <c r="B28" s="25">
        <f>SUM(B26:B27)</f>
        <v>3836</v>
      </c>
      <c r="C28" s="13"/>
      <c r="D28" s="17">
        <f>SUM(D26:D27)</f>
        <v>111336</v>
      </c>
    </row>
    <row r="29" spans="1:4" ht="15" customHeight="1" thickTop="1" x14ac:dyDescent="0.25">
      <c r="A29" s="11"/>
      <c r="B29" s="11"/>
      <c r="C29" s="11"/>
      <c r="D29" s="11"/>
    </row>
    <row r="30" spans="1:4" x14ac:dyDescent="0.25">
      <c r="A30" s="14" t="s">
        <v>28</v>
      </c>
      <c r="B30" s="14"/>
      <c r="C30" s="14"/>
      <c r="D30" s="14"/>
    </row>
    <row r="31" spans="1:4" x14ac:dyDescent="0.25">
      <c r="A31" s="11" t="s">
        <v>29</v>
      </c>
      <c r="B31" s="12">
        <v>111336</v>
      </c>
      <c r="C31" s="13"/>
      <c r="D31" s="12">
        <v>138018</v>
      </c>
    </row>
    <row r="32" spans="1:4" x14ac:dyDescent="0.25">
      <c r="A32" s="11" t="s">
        <v>30</v>
      </c>
      <c r="B32" s="12"/>
      <c r="C32" s="13"/>
      <c r="D32" s="12"/>
    </row>
    <row r="33" spans="1:4" x14ac:dyDescent="0.25">
      <c r="A33" s="11"/>
      <c r="B33" s="18"/>
      <c r="C33" s="18"/>
      <c r="D33" s="18"/>
    </row>
    <row r="34" spans="1:4" x14ac:dyDescent="0.25">
      <c r="A34" s="14" t="s">
        <v>31</v>
      </c>
      <c r="B34" s="3"/>
      <c r="C34" s="3"/>
      <c r="D34" s="3"/>
    </row>
    <row r="35" spans="1:4" x14ac:dyDescent="0.25">
      <c r="A35" s="11" t="s">
        <v>32</v>
      </c>
      <c r="B35" s="19"/>
      <c r="C35" s="19"/>
      <c r="D35" s="19"/>
    </row>
    <row r="36" spans="1:4" x14ac:dyDescent="0.25">
      <c r="A36" s="20" t="s">
        <v>33</v>
      </c>
      <c r="B36" s="12"/>
      <c r="C36" s="13"/>
      <c r="D36" s="12"/>
    </row>
    <row r="37" spans="1:4" x14ac:dyDescent="0.25">
      <c r="A37" s="20" t="s">
        <v>34</v>
      </c>
      <c r="B37" s="12"/>
      <c r="C37" s="13"/>
      <c r="D37" s="12"/>
    </row>
    <row r="38" spans="1:4" x14ac:dyDescent="0.25">
      <c r="A38" s="18"/>
      <c r="B38" s="18"/>
      <c r="C38" s="18"/>
      <c r="D38" s="18"/>
    </row>
    <row r="39" spans="1:4" x14ac:dyDescent="0.25">
      <c r="A39" s="11" t="s">
        <v>35</v>
      </c>
      <c r="B39" s="3"/>
      <c r="C39" s="3"/>
      <c r="D39" s="3"/>
    </row>
    <row r="40" spans="1:4" x14ac:dyDescent="0.25">
      <c r="A40" s="20" t="s">
        <v>33</v>
      </c>
      <c r="B40" s="12"/>
      <c r="C40" s="13"/>
      <c r="D40" s="12"/>
    </row>
    <row r="41" spans="1:4" x14ac:dyDescent="0.25">
      <c r="A41" s="20" t="s">
        <v>34</v>
      </c>
      <c r="B41" s="12"/>
      <c r="C41" s="13"/>
      <c r="D41" s="12"/>
    </row>
    <row r="42" spans="1:4" x14ac:dyDescent="0.25">
      <c r="B42" s="3"/>
      <c r="C42" s="3"/>
      <c r="D42" s="3"/>
    </row>
    <row r="44" spans="1:4" x14ac:dyDescent="0.25">
      <c r="A44" s="14" t="s">
        <v>36</v>
      </c>
      <c r="B44" s="21">
        <f>B28</f>
        <v>3836</v>
      </c>
      <c r="D44" s="21">
        <f>D28</f>
        <v>111336</v>
      </c>
    </row>
    <row r="45" spans="1:4" s="2" customFormat="1" x14ac:dyDescent="0.25">
      <c r="A45" s="14"/>
    </row>
    <row r="46" spans="1:4" s="2" customFormat="1" x14ac:dyDescent="0.25">
      <c r="A46" s="8" t="s">
        <v>37</v>
      </c>
    </row>
    <row r="47" spans="1:4" s="2" customFormat="1" x14ac:dyDescent="0.25">
      <c r="A47" s="14"/>
    </row>
    <row r="48" spans="1:4" s="2" customFormat="1" x14ac:dyDescent="0.25">
      <c r="A48" s="14" t="s">
        <v>38</v>
      </c>
    </row>
    <row r="49" spans="1:4" s="2" customFormat="1" x14ac:dyDescent="0.25">
      <c r="A49" s="11" t="s">
        <v>39</v>
      </c>
      <c r="B49" s="12"/>
      <c r="C49" s="13"/>
      <c r="D49" s="12"/>
    </row>
    <row r="50" spans="1:4" s="2" customFormat="1" x14ac:dyDescent="0.25">
      <c r="A50" s="11" t="s">
        <v>40</v>
      </c>
      <c r="B50" s="12"/>
      <c r="C50" s="13"/>
      <c r="D50" s="12"/>
    </row>
    <row r="51" spans="1:4" s="2" customFormat="1" x14ac:dyDescent="0.25">
      <c r="A51" s="11" t="s">
        <v>41</v>
      </c>
      <c r="B51" s="26">
        <v>-117970</v>
      </c>
      <c r="C51" s="13"/>
      <c r="D51" s="12">
        <v>-58124</v>
      </c>
    </row>
    <row r="52" spans="1:4" s="2" customFormat="1" x14ac:dyDescent="0.25">
      <c r="A52" s="16" t="s">
        <v>18</v>
      </c>
      <c r="B52" s="12"/>
      <c r="C52" s="13"/>
      <c r="D52" s="12"/>
    </row>
    <row r="53" spans="1:4" s="2" customFormat="1" x14ac:dyDescent="0.25">
      <c r="A53" s="11" t="s">
        <v>42</v>
      </c>
      <c r="B53" s="26">
        <v>17695.5</v>
      </c>
      <c r="C53" s="13"/>
      <c r="D53" s="12">
        <v>8719</v>
      </c>
    </row>
    <row r="54" spans="1:4" s="2" customFormat="1" x14ac:dyDescent="0.25">
      <c r="A54" s="14" t="s">
        <v>43</v>
      </c>
      <c r="B54" s="21">
        <f>SUM(B49:B53)</f>
        <v>-100274.5</v>
      </c>
      <c r="D54" s="21">
        <f>SUM(D49:D53)</f>
        <v>-49405</v>
      </c>
    </row>
    <row r="55" spans="1:4" s="2" customFormat="1" x14ac:dyDescent="0.25">
      <c r="A55" s="22"/>
    </row>
    <row r="56" spans="1:4" s="2" customFormat="1" x14ac:dyDescent="0.25">
      <c r="A56" s="14" t="s">
        <v>44</v>
      </c>
    </row>
    <row r="57" spans="1:4" s="2" customFormat="1" x14ac:dyDescent="0.25">
      <c r="A57" s="11" t="s">
        <v>45</v>
      </c>
      <c r="B57" s="12"/>
      <c r="C57" s="13"/>
      <c r="D57" s="12"/>
    </row>
    <row r="58" spans="1:4" s="2" customFormat="1" x14ac:dyDescent="0.25">
      <c r="A58" s="11" t="s">
        <v>46</v>
      </c>
      <c r="B58" s="12"/>
      <c r="C58" s="13"/>
      <c r="D58" s="12"/>
    </row>
    <row r="59" spans="1:4" s="2" customFormat="1" x14ac:dyDescent="0.25">
      <c r="A59" s="11" t="s">
        <v>47</v>
      </c>
      <c r="B59" s="12"/>
      <c r="C59" s="13"/>
      <c r="D59" s="12"/>
    </row>
    <row r="60" spans="1:4" s="2" customFormat="1" x14ac:dyDescent="0.25">
      <c r="A60" s="16" t="s">
        <v>18</v>
      </c>
      <c r="B60" s="12"/>
      <c r="C60" s="13"/>
      <c r="D60" s="12"/>
    </row>
    <row r="61" spans="1:4" s="2" customFormat="1" x14ac:dyDescent="0.25">
      <c r="A61" s="11" t="s">
        <v>48</v>
      </c>
      <c r="B61" s="12"/>
      <c r="C61" s="13"/>
      <c r="D61" s="12"/>
    </row>
    <row r="62" spans="1:4" s="2" customFormat="1" x14ac:dyDescent="0.25">
      <c r="A62" s="14" t="s">
        <v>43</v>
      </c>
      <c r="B62" s="21">
        <f>SUM(B57:B61)</f>
        <v>0</v>
      </c>
      <c r="D62" s="21">
        <f>SUM(D57:D61)</f>
        <v>0</v>
      </c>
    </row>
    <row r="63" spans="1:4" s="2" customFormat="1" x14ac:dyDescent="0.25">
      <c r="A63" s="22"/>
    </row>
    <row r="64" spans="1:4" s="2" customFormat="1" x14ac:dyDescent="0.25">
      <c r="A64" s="14" t="s">
        <v>49</v>
      </c>
      <c r="B64" s="21">
        <f>SUM(B54,B62)</f>
        <v>-100274.5</v>
      </c>
      <c r="D64" s="21">
        <f>SUM(D54,D62)</f>
        <v>-49405</v>
      </c>
    </row>
    <row r="65" spans="1:4" s="2" customFormat="1" x14ac:dyDescent="0.25">
      <c r="A65" s="22"/>
      <c r="B65" s="21"/>
      <c r="D65" s="21"/>
    </row>
    <row r="66" spans="1:4" s="2" customFormat="1" ht="15.75" thickBot="1" x14ac:dyDescent="0.3">
      <c r="A66" s="14" t="s">
        <v>50</v>
      </c>
      <c r="B66" s="23">
        <f>B64+B44</f>
        <v>-96438.5</v>
      </c>
      <c r="D66" s="23">
        <f>D64+D44</f>
        <v>61931</v>
      </c>
    </row>
    <row r="67" spans="1:4" s="2" customFormat="1" ht="15.75" thickTop="1" x14ac:dyDescent="0.25">
      <c r="A67" s="11"/>
    </row>
    <row r="68" spans="1:4" s="2" customFormat="1" x14ac:dyDescent="0.25">
      <c r="A68" s="8" t="s">
        <v>51</v>
      </c>
    </row>
    <row r="69" spans="1:4" s="2" customFormat="1" x14ac:dyDescent="0.25">
      <c r="A69" s="11" t="s">
        <v>29</v>
      </c>
      <c r="B69" s="24"/>
      <c r="D69" s="24"/>
    </row>
    <row r="70" spans="1:4" s="2" customFormat="1" x14ac:dyDescent="0.25">
      <c r="A70" s="11" t="s">
        <v>30</v>
      </c>
      <c r="B70" s="24"/>
      <c r="D70" s="24"/>
    </row>
  </sheetData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BANK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Vadiola Malellari</dc:creator>
  <cp:lastModifiedBy>Vadiola Malellari</cp:lastModifiedBy>
  <dcterms:created xsi:type="dcterms:W3CDTF">2020-07-16T10:21:48Z</dcterms:created>
  <dcterms:modified xsi:type="dcterms:W3CDTF">2022-07-29T10:54:18Z</dcterms:modified>
</cp:coreProperties>
</file>