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BILANCE\BILANCE 2021\BIZNES I MADH 2021\NO-BI 2021\QKB\"/>
    </mc:Choice>
  </mc:AlternateContent>
  <xr:revisionPtr revIDLastSave="0" documentId="13_ncr:1_{2316C753-F626-4B0A-8E28-B887414DE4C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7" i="1"/>
  <c r="D42" i="1"/>
  <c r="B55" i="1"/>
  <c r="B39" i="1"/>
  <c r="B37" i="1"/>
  <c r="B29" i="1"/>
  <c r="B27" i="1"/>
  <c r="B42" i="1" s="1"/>
  <c r="B20" i="1"/>
  <c r="B10" i="1"/>
  <c r="A2" i="1"/>
  <c r="B47" i="1" l="1"/>
  <c r="B57" i="1" s="1"/>
</calcChain>
</file>

<file path=xl/sharedStrings.xml><?xml version="1.0" encoding="utf-8"?>
<sst xmlns="http://schemas.openxmlformats.org/spreadsheetml/2006/main" count="65" uniqueCount="61">
  <si>
    <t>Pasqyrat financiare te vitit 2021</t>
  </si>
  <si>
    <t>NIPT L51309034K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</si>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</sst>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164" fontId="2" fillId="0" borderId="2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</cellXfs>
  <cellStyles count="6">
    <cellStyle name="Comma" xfId="1" builtinId="3"/>
    <cellStyle name="Normal" xfId="0" builtinId="0"/>
    <cellStyle name="Normal 21 2" xfId="2" xr:uid="{C159070F-AD83-4166-B413-27E623B448EA}"/>
    <cellStyle name="Normal 3" xfId="5" xr:uid="{958EAB50-5E52-415A-9D59-57A0847CD268}"/>
    <cellStyle name="Normal_Albania_-__Income_Statement_September_2009" xfId="3" xr:uid="{C754C599-11C4-418A-9312-83CC5C1420A2}"/>
    <cellStyle name="Normal_SHEET" xfId="4" xr:uid="{F30EBF29-8F4D-4481-8921-6CA79C61EF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CE/BILANCE%202021/BIZNES%20I%20MADH%202021/NO-BI%202021/Pasqyrat%20Financiare%202021-No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BILANCI"/>
      <sheetName val="PASH"/>
      <sheetName val="PASQYRA POZICIONIT"/>
      <sheetName val="PASQYRA PERFORMANCES"/>
      <sheetName val="CASH FLOW"/>
      <sheetName val="PASQYRA E KAPITALIT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Shoqeria: NO-BI shpk</v>
          </cell>
        </row>
      </sheetData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25" workbookViewId="0">
      <selection activeCell="F50" sqref="F5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'[1]PASQYRA POZICIONIT'!A2</f>
        <v>Shoqeria: NO-BI shpk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" t="s">
        <v>3</v>
      </c>
      <c r="B5" s="3"/>
      <c r="C5" s="3"/>
      <c r="D5" s="3"/>
      <c r="E5" s="3"/>
      <c r="F5" s="3"/>
    </row>
    <row r="6" spans="1:6" x14ac:dyDescent="0.25">
      <c r="A6" s="5"/>
      <c r="B6" s="6" t="s">
        <v>4</v>
      </c>
      <c r="C6" s="6"/>
      <c r="D6" s="6" t="s">
        <v>4</v>
      </c>
      <c r="E6" s="6"/>
      <c r="F6" s="3"/>
    </row>
    <row r="7" spans="1:6" x14ac:dyDescent="0.25">
      <c r="A7" s="5"/>
      <c r="B7" s="6" t="s">
        <v>5</v>
      </c>
      <c r="C7" s="6"/>
      <c r="D7" s="6" t="s">
        <v>6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7</v>
      </c>
      <c r="B9" s="9"/>
      <c r="C9" s="10"/>
      <c r="D9" s="9"/>
      <c r="E9" s="9"/>
      <c r="F9" s="11" t="s">
        <v>8</v>
      </c>
    </row>
    <row r="10" spans="1:6" x14ac:dyDescent="0.25">
      <c r="A10" s="12" t="s">
        <v>9</v>
      </c>
      <c r="B10" s="13">
        <f>22522510+56145958+26029447+4302100+2600000+5477953</f>
        <v>117077968</v>
      </c>
      <c r="C10" s="10"/>
      <c r="D10" s="13">
        <v>117285449</v>
      </c>
      <c r="E10" s="9"/>
      <c r="F10" s="14" t="s">
        <v>10</v>
      </c>
    </row>
    <row r="11" spans="1:6" x14ac:dyDescent="0.25">
      <c r="A11" s="12" t="s">
        <v>11</v>
      </c>
      <c r="B11" s="13"/>
      <c r="C11" s="10"/>
      <c r="D11" s="13"/>
      <c r="E11" s="9"/>
      <c r="F11" s="14" t="s">
        <v>12</v>
      </c>
    </row>
    <row r="12" spans="1:6" x14ac:dyDescent="0.25">
      <c r="A12" s="12" t="s">
        <v>13</v>
      </c>
      <c r="B12" s="13"/>
      <c r="C12" s="10"/>
      <c r="D12" s="13"/>
      <c r="E12" s="9"/>
      <c r="F12" s="14" t="s">
        <v>12</v>
      </c>
    </row>
    <row r="13" spans="1:6" x14ac:dyDescent="0.25">
      <c r="A13" s="12" t="s">
        <v>14</v>
      </c>
      <c r="B13" s="13"/>
      <c r="C13" s="10"/>
      <c r="D13" s="13"/>
      <c r="E13" s="9"/>
      <c r="F13" s="14" t="s">
        <v>12</v>
      </c>
    </row>
    <row r="14" spans="1:6" x14ac:dyDescent="0.25">
      <c r="A14" s="12" t="s">
        <v>15</v>
      </c>
      <c r="B14" s="13"/>
      <c r="C14" s="10"/>
      <c r="D14" s="13"/>
      <c r="E14" s="9"/>
      <c r="F14" s="14" t="s">
        <v>16</v>
      </c>
    </row>
    <row r="15" spans="1:6" x14ac:dyDescent="0.25">
      <c r="A15" s="8" t="s">
        <v>17</v>
      </c>
      <c r="B15" s="13"/>
      <c r="C15" s="10"/>
      <c r="D15" s="13"/>
      <c r="E15" s="9"/>
      <c r="F15" s="3"/>
    </row>
    <row r="16" spans="1:6" x14ac:dyDescent="0.25">
      <c r="A16" s="8" t="s">
        <v>18</v>
      </c>
      <c r="B16" s="13"/>
      <c r="C16" s="10"/>
      <c r="D16" s="13"/>
      <c r="E16" s="9"/>
      <c r="F16" s="3"/>
    </row>
    <row r="17" spans="1:5" s="3" customFormat="1" x14ac:dyDescent="0.25">
      <c r="A17" s="8" t="s">
        <v>19</v>
      </c>
      <c r="B17" s="13"/>
      <c r="C17" s="10"/>
      <c r="D17" s="13"/>
      <c r="E17" s="9"/>
    </row>
    <row r="18" spans="1:5" s="3" customFormat="1" x14ac:dyDescent="0.25">
      <c r="A18" s="8" t="s">
        <v>20</v>
      </c>
      <c r="B18" s="9"/>
      <c r="C18" s="10"/>
      <c r="D18" s="9"/>
      <c r="E18" s="9"/>
    </row>
    <row r="19" spans="1:5" s="3" customFormat="1" x14ac:dyDescent="0.25">
      <c r="A19" s="12" t="s">
        <v>20</v>
      </c>
      <c r="B19" s="13">
        <v>-2392280</v>
      </c>
      <c r="C19" s="10"/>
      <c r="D19" s="13">
        <v>-2753089</v>
      </c>
      <c r="E19" s="9"/>
    </row>
    <row r="20" spans="1:5" s="3" customFormat="1" x14ac:dyDescent="0.25">
      <c r="A20" s="12" t="s">
        <v>21</v>
      </c>
      <c r="B20" s="13">
        <f>-(23350129)</f>
        <v>-23350129</v>
      </c>
      <c r="C20" s="10"/>
      <c r="D20" s="13">
        <v>-36623294</v>
      </c>
      <c r="E20" s="9"/>
    </row>
    <row r="21" spans="1:5" s="3" customFormat="1" x14ac:dyDescent="0.25">
      <c r="A21" s="8" t="s">
        <v>22</v>
      </c>
      <c r="B21" s="9"/>
      <c r="C21" s="10"/>
      <c r="D21" s="9"/>
      <c r="E21" s="9"/>
    </row>
    <row r="22" spans="1:5" s="3" customFormat="1" x14ac:dyDescent="0.25">
      <c r="A22" s="12" t="s">
        <v>23</v>
      </c>
      <c r="B22" s="13">
        <v>-5643409</v>
      </c>
      <c r="C22" s="10"/>
      <c r="D22" s="13">
        <v>-4823929</v>
      </c>
      <c r="E22" s="9"/>
    </row>
    <row r="23" spans="1:5" s="3" customFormat="1" x14ac:dyDescent="0.25">
      <c r="A23" s="12" t="s">
        <v>24</v>
      </c>
      <c r="B23" s="13">
        <v>-942477</v>
      </c>
      <c r="C23" s="10"/>
      <c r="D23" s="13">
        <v>-805599</v>
      </c>
      <c r="E23" s="9"/>
    </row>
    <row r="24" spans="1:5" s="3" customFormat="1" x14ac:dyDescent="0.25">
      <c r="A24" s="12" t="s">
        <v>25</v>
      </c>
      <c r="B24" s="13"/>
      <c r="C24" s="10"/>
      <c r="D24" s="13"/>
      <c r="E24" s="9"/>
    </row>
    <row r="25" spans="1:5" s="3" customFormat="1" x14ac:dyDescent="0.25">
      <c r="A25" s="8" t="s">
        <v>26</v>
      </c>
      <c r="B25" s="13"/>
      <c r="C25" s="10"/>
      <c r="D25" s="13"/>
      <c r="E25" s="9"/>
    </row>
    <row r="26" spans="1:5" s="3" customFormat="1" x14ac:dyDescent="0.25">
      <c r="A26" s="8" t="s">
        <v>27</v>
      </c>
      <c r="B26" s="13">
        <v>-6448910</v>
      </c>
      <c r="C26" s="10"/>
      <c r="D26" s="13">
        <v>-4981203</v>
      </c>
      <c r="E26" s="9"/>
    </row>
    <row r="27" spans="1:5" s="3" customFormat="1" x14ac:dyDescent="0.25">
      <c r="A27" s="8" t="s">
        <v>28</v>
      </c>
      <c r="B27" s="13">
        <f>-(605000+1347185+94464+32822159+71500+13666290+630045+305221+244080+338000+123700+116880+16181+71824+2722+5477953+20388+4483+246261+531910-3)</f>
        <v>-56736243</v>
      </c>
      <c r="C27" s="10"/>
      <c r="D27" s="13">
        <v>-45022448</v>
      </c>
      <c r="E27" s="9"/>
    </row>
    <row r="28" spans="1:5" s="3" customFormat="1" x14ac:dyDescent="0.25">
      <c r="A28" s="8" t="s">
        <v>29</v>
      </c>
      <c r="B28" s="9"/>
      <c r="C28" s="10"/>
      <c r="D28" s="9"/>
      <c r="E28" s="9"/>
    </row>
    <row r="29" spans="1:5" s="3" customFormat="1" x14ac:dyDescent="0.25">
      <c r="A29" s="12" t="s">
        <v>30</v>
      </c>
      <c r="B29" s="13">
        <f>965190+459724</f>
        <v>1424914</v>
      </c>
      <c r="C29" s="10"/>
      <c r="D29" s="13">
        <v>980000</v>
      </c>
      <c r="E29" s="9"/>
    </row>
    <row r="30" spans="1:5" s="3" customFormat="1" x14ac:dyDescent="0.25">
      <c r="A30" s="12" t="s">
        <v>31</v>
      </c>
      <c r="B30" s="13"/>
      <c r="C30" s="10"/>
      <c r="D30" s="13"/>
      <c r="E30" s="9"/>
    </row>
    <row r="31" spans="1:5" s="3" customFormat="1" x14ac:dyDescent="0.25">
      <c r="A31" s="12" t="s">
        <v>32</v>
      </c>
      <c r="B31" s="13"/>
      <c r="C31" s="10"/>
      <c r="D31" s="13"/>
      <c r="E31" s="9"/>
    </row>
    <row r="32" spans="1:5" s="3" customFormat="1" ht="30" x14ac:dyDescent="0.25">
      <c r="A32" s="12" t="s">
        <v>33</v>
      </c>
      <c r="B32" s="13"/>
      <c r="C32" s="10"/>
      <c r="D32" s="13"/>
      <c r="E32" s="9"/>
    </row>
    <row r="33" spans="1:5" s="3" customFormat="1" x14ac:dyDescent="0.25">
      <c r="A33" s="12" t="s">
        <v>34</v>
      </c>
      <c r="B33" s="13"/>
      <c r="C33" s="10"/>
      <c r="D33" s="13"/>
      <c r="E33" s="9"/>
    </row>
    <row r="34" spans="1:5" s="3" customFormat="1" x14ac:dyDescent="0.25">
      <c r="A34" s="12" t="s">
        <v>35</v>
      </c>
      <c r="B34" s="13"/>
      <c r="C34" s="10"/>
      <c r="D34" s="13">
        <v>177625</v>
      </c>
      <c r="E34" s="9"/>
    </row>
    <row r="35" spans="1:5" s="3" customFormat="1" x14ac:dyDescent="0.25">
      <c r="A35" s="8" t="s">
        <v>36</v>
      </c>
      <c r="B35" s="13"/>
      <c r="C35" s="10"/>
      <c r="D35" s="13"/>
      <c r="E35" s="9"/>
    </row>
    <row r="36" spans="1:5" s="3" customFormat="1" x14ac:dyDescent="0.25">
      <c r="A36" s="8" t="s">
        <v>37</v>
      </c>
      <c r="B36" s="9"/>
      <c r="C36" s="10"/>
      <c r="D36" s="9"/>
      <c r="E36" s="9"/>
    </row>
    <row r="37" spans="1:5" s="3" customFormat="1" x14ac:dyDescent="0.25">
      <c r="A37" s="12" t="s">
        <v>38</v>
      </c>
      <c r="B37" s="13">
        <f>-(55444+157974+1733+106972)</f>
        <v>-322123</v>
      </c>
      <c r="C37" s="10"/>
      <c r="D37" s="13">
        <v>-84637</v>
      </c>
      <c r="E37" s="9"/>
    </row>
    <row r="38" spans="1:5" s="3" customFormat="1" x14ac:dyDescent="0.25">
      <c r="A38" s="12" t="s">
        <v>39</v>
      </c>
      <c r="B38" s="13"/>
      <c r="C38" s="10"/>
      <c r="D38" s="13"/>
      <c r="E38" s="9"/>
    </row>
    <row r="39" spans="1:5" s="3" customFormat="1" x14ac:dyDescent="0.25">
      <c r="A39" s="12" t="s">
        <v>40</v>
      </c>
      <c r="B39" s="13">
        <f>-(19+146197)</f>
        <v>-146216</v>
      </c>
      <c r="C39" s="10"/>
      <c r="D39" s="13">
        <v>-10276</v>
      </c>
      <c r="E39" s="9"/>
    </row>
    <row r="40" spans="1:5" s="3" customFormat="1" x14ac:dyDescent="0.25">
      <c r="A40" s="8" t="s">
        <v>41</v>
      </c>
      <c r="B40" s="13"/>
      <c r="C40" s="10"/>
      <c r="D40" s="13"/>
      <c r="E40" s="9"/>
    </row>
    <row r="41" spans="1:5" s="3" customFormat="1" x14ac:dyDescent="0.25">
      <c r="A41" s="15" t="s">
        <v>42</v>
      </c>
      <c r="B41" s="13"/>
      <c r="C41" s="10"/>
      <c r="D41" s="13"/>
      <c r="E41" s="9"/>
    </row>
    <row r="42" spans="1:5" s="3" customFormat="1" x14ac:dyDescent="0.25">
      <c r="A42" s="8" t="s">
        <v>43</v>
      </c>
      <c r="B42" s="16">
        <f>SUM(B9:B41)</f>
        <v>22521095</v>
      </c>
      <c r="C42" s="16"/>
      <c r="D42" s="16">
        <f t="shared" ref="C42:D42" si="0">SUM(D9:D41)</f>
        <v>23338599</v>
      </c>
      <c r="E42" s="17"/>
    </row>
    <row r="43" spans="1:5" s="3" customFormat="1" x14ac:dyDescent="0.25">
      <c r="A43" s="8" t="s">
        <v>44</v>
      </c>
      <c r="B43" s="17"/>
      <c r="C43" s="17"/>
      <c r="D43" s="17"/>
      <c r="E43" s="17"/>
    </row>
    <row r="44" spans="1:5" s="3" customFormat="1" x14ac:dyDescent="0.25">
      <c r="A44" s="12" t="s">
        <v>45</v>
      </c>
      <c r="B44" s="13">
        <v>-3498621</v>
      </c>
      <c r="C44" s="10"/>
      <c r="D44" s="13">
        <v>-3531398</v>
      </c>
      <c r="E44" s="9"/>
    </row>
    <row r="45" spans="1:5" s="3" customFormat="1" x14ac:dyDescent="0.25">
      <c r="A45" s="12" t="s">
        <v>46</v>
      </c>
      <c r="B45" s="13"/>
      <c r="C45" s="10"/>
      <c r="D45" s="13"/>
      <c r="E45" s="9"/>
    </row>
    <row r="46" spans="1:5" s="3" customFormat="1" x14ac:dyDescent="0.25">
      <c r="A46" s="12" t="s">
        <v>47</v>
      </c>
      <c r="B46" s="13"/>
      <c r="C46" s="10"/>
      <c r="D46" s="13"/>
      <c r="E46" s="9"/>
    </row>
    <row r="47" spans="1:5" s="3" customFormat="1" x14ac:dyDescent="0.25">
      <c r="A47" s="8" t="s">
        <v>48</v>
      </c>
      <c r="B47" s="37">
        <f>SUM(B42:B46)</f>
        <v>19022474</v>
      </c>
      <c r="C47" s="37"/>
      <c r="D47" s="37">
        <f t="shared" ref="C47:D47" si="1">SUM(D42:D46)</f>
        <v>19807201</v>
      </c>
      <c r="E47" s="17"/>
    </row>
    <row r="48" spans="1:5" s="3" customFormat="1" ht="15.75" thickBot="1" x14ac:dyDescent="0.3">
      <c r="A48" s="18"/>
      <c r="B48" s="19"/>
      <c r="C48" s="19"/>
      <c r="D48" s="19"/>
      <c r="E48" s="10"/>
    </row>
    <row r="49" spans="1:6" ht="15.75" thickTop="1" x14ac:dyDescent="0.25">
      <c r="A49" s="20" t="s">
        <v>49</v>
      </c>
      <c r="B49" s="21"/>
      <c r="C49" s="21"/>
      <c r="D49" s="21"/>
      <c r="E49" s="10"/>
      <c r="F49" s="3"/>
    </row>
    <row r="50" spans="1:6" x14ac:dyDescent="0.25">
      <c r="A50" s="12" t="s">
        <v>50</v>
      </c>
      <c r="B50" s="22"/>
      <c r="C50" s="21"/>
      <c r="D50" s="22"/>
      <c r="E50" s="9"/>
      <c r="F50" s="3"/>
    </row>
    <row r="51" spans="1:6" x14ac:dyDescent="0.25">
      <c r="A51" s="12" t="s">
        <v>51</v>
      </c>
      <c r="B51" s="22"/>
      <c r="C51" s="21"/>
      <c r="D51" s="22"/>
      <c r="E51" s="9"/>
      <c r="F51" s="3"/>
    </row>
    <row r="52" spans="1:6" x14ac:dyDescent="0.25">
      <c r="A52" s="12" t="s">
        <v>52</v>
      </c>
      <c r="B52" s="22"/>
      <c r="C52" s="21"/>
      <c r="D52" s="22"/>
      <c r="E52" s="5"/>
      <c r="F52" s="3"/>
    </row>
    <row r="53" spans="1:6" x14ac:dyDescent="0.25">
      <c r="A53" s="12" t="s">
        <v>53</v>
      </c>
      <c r="B53" s="22"/>
      <c r="C53" s="21"/>
      <c r="D53" s="22"/>
      <c r="E53" s="23"/>
      <c r="F53" s="23"/>
    </row>
    <row r="54" spans="1:6" x14ac:dyDescent="0.25">
      <c r="A54" s="24" t="s">
        <v>54</v>
      </c>
      <c r="B54" s="22"/>
      <c r="C54" s="21"/>
      <c r="D54" s="22"/>
      <c r="E54" s="25"/>
      <c r="F54" s="23"/>
    </row>
    <row r="55" spans="1:6" x14ac:dyDescent="0.25">
      <c r="A55" s="20" t="s">
        <v>55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56</v>
      </c>
      <c r="B57" s="36">
        <f>B47+B55</f>
        <v>19022474</v>
      </c>
      <c r="C57" s="36"/>
      <c r="D57" s="36">
        <f t="shared" ref="C57:D57" si="2">D47+D55</f>
        <v>19807201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0" t="s">
        <v>57</v>
      </c>
      <c r="B59" s="29"/>
      <c r="C59" s="29"/>
      <c r="D59" s="29"/>
      <c r="E59" s="31"/>
      <c r="F59" s="31"/>
    </row>
    <row r="60" spans="1:6" x14ac:dyDescent="0.25">
      <c r="A60" s="28" t="s">
        <v>58</v>
      </c>
      <c r="B60" s="13"/>
      <c r="C60" s="9"/>
      <c r="D60" s="13"/>
      <c r="E60" s="31"/>
      <c r="F60" s="31"/>
    </row>
    <row r="61" spans="1:6" x14ac:dyDescent="0.25">
      <c r="A61" s="28" t="s">
        <v>59</v>
      </c>
      <c r="B61" s="13"/>
      <c r="C61" s="9"/>
      <c r="D61" s="13"/>
      <c r="E61" s="31"/>
      <c r="F61" s="31"/>
    </row>
    <row r="62" spans="1:6" x14ac:dyDescent="0.25">
      <c r="A62" s="32"/>
      <c r="B62" s="31"/>
      <c r="C62" s="31"/>
      <c r="D62" s="31"/>
      <c r="E62" s="31"/>
      <c r="F62" s="31"/>
    </row>
    <row r="63" spans="1:6" x14ac:dyDescent="0.25">
      <c r="A63" s="32"/>
      <c r="B63" s="31"/>
      <c r="C63" s="31"/>
      <c r="D63" s="31"/>
      <c r="E63" s="31"/>
      <c r="F63" s="31"/>
    </row>
    <row r="64" spans="1:6" x14ac:dyDescent="0.25">
      <c r="A64" s="33" t="s">
        <v>60</v>
      </c>
      <c r="B64" s="31"/>
      <c r="C64" s="31"/>
      <c r="D64" s="31"/>
      <c r="E64" s="31"/>
      <c r="F64" s="31"/>
    </row>
    <row r="65" spans="1:6" x14ac:dyDescent="0.25">
      <c r="A65" s="34"/>
      <c r="B65" s="35"/>
      <c r="C65" s="35"/>
      <c r="D65" s="35"/>
      <c r="E65" s="35"/>
      <c r="F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2022-07-15T08:18:21Z</dcterms:modified>
</cp:coreProperties>
</file>