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CRS\Desktop\QKB PASQ F 20 FORMATI\"/>
    </mc:Choice>
  </mc:AlternateContent>
  <xr:revisionPtr revIDLastSave="0" documentId="13_ncr:1_{7C163DE8-B6EF-4F4E-B672-DC1EA5A44C32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B26" i="1"/>
  <c r="C23" i="1"/>
  <c r="B23" i="1"/>
  <c r="C12" i="1"/>
  <c r="C17" i="1" s="1"/>
  <c r="C25" i="1" s="1"/>
  <c r="B12" i="1"/>
  <c r="B17" i="1" s="1"/>
  <c r="B25" i="1" s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7" i="1" l="1"/>
  <c r="C27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<sst xmlns="http://schemas.openxmlformats.org/spreadsheetml/2006/main" count="29" uniqueCount="28">
  <si>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</si>
  <si>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</si>
  <si>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</si>
  <si>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</si>
  <si>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</si>
  <si>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</si>
  <si>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</si>
  <si>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</si>
  <si>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</si>
  <si>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</si>
  <si>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</si>
  <si>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</si>
  <si>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</si>
  <si>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</si>
  <si>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</si>
  <si>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</si>
  <si>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</si>
  <si>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</si>
  <si>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</si>
  <si>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</si>
  <si>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</si>
  <si>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</si>
  <si>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</si>
  <si>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</si>
  <si>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</si>
  <si>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</si>
  <si>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</si>
  <si>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XHEPI SHPK PASQ FINANCIARE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</si>
</sst>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3" xfId="0" applyBorder="1"/>
    <xf numFmtId="0" fontId="0" fillId="0" borderId="4" xfId="0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1" fillId="2" borderId="7" xfId="1" applyFont="1" applyFill="1" applyBorder="1" applyAlignment="1">
      <alignment vertical="center"/>
    </xf>
    <xf numFmtId="43" fontId="1" fillId="5" borderId="7" xfId="1" applyFont="1" applyFill="1" applyBorder="1" applyAlignment="1">
      <alignment vertical="center"/>
    </xf>
    <xf numFmtId="43" fontId="0" fillId="0" borderId="3" xfId="1" applyFont="1" applyBorder="1"/>
    <xf numFmtId="43" fontId="0" fillId="0" borderId="4" xfId="1" applyFont="1" applyBorder="1"/>
    <xf numFmtId="43" fontId="3" fillId="0" borderId="1" xfId="1" applyFont="1" applyBorder="1" applyAlignment="1">
      <alignment vertical="center"/>
    </xf>
    <xf numFmtId="43" fontId="0" fillId="0" borderId="2" xfId="1" applyFont="1" applyBorder="1"/>
    <xf numFmtId="43" fontId="0" fillId="0" borderId="1" xfId="1" applyFont="1" applyBorder="1"/>
    <xf numFmtId="43" fontId="4" fillId="0" borderId="1" xfId="1" applyFont="1" applyBorder="1" applyAlignment="1">
      <alignment vertical="center"/>
    </xf>
    <xf numFmtId="43" fontId="4" fillId="2" borderId="1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43" fontId="8" fillId="0" borderId="1" xfId="1" applyFont="1" applyBorder="1" applyAlignment="1">
      <alignment vertical="center"/>
    </xf>
    <xf numFmtId="43" fontId="1" fillId="3" borderId="1" xfId="1" applyFont="1" applyFill="1" applyBorder="1" applyAlignment="1">
      <alignment vertical="center"/>
    </xf>
    <xf numFmtId="43" fontId="1" fillId="3" borderId="2" xfId="1" applyFont="1" applyFill="1" applyBorder="1" applyAlignment="1">
      <alignment vertical="center"/>
    </xf>
    <xf numFmtId="43" fontId="1" fillId="0" borderId="1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43" fontId="4" fillId="0" borderId="5" xfId="1" applyFont="1" applyBorder="1" applyAlignment="1">
      <alignment horizontal="left" vertical="center"/>
    </xf>
    <xf numFmtId="43" fontId="0" fillId="0" borderId="6" xfId="1" applyFont="1" applyBorder="1"/>
    <xf numFmtId="43" fontId="3" fillId="0" borderId="8" xfId="1" applyFont="1" applyBorder="1" applyAlignment="1">
      <alignment vertical="center"/>
    </xf>
    <xf numFmtId="43" fontId="0" fillId="0" borderId="9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27" sqref="F27"/>
    </sheetView>
  </sheetViews>
  <sheetFormatPr defaultRowHeight="15" x14ac:dyDescent="0.25"/>
  <cols>
    <col min="1" max="1" width="67.5703125" customWidth="1"/>
    <col min="2" max="2" width="14.5703125" bestFit="1" customWidth="1"/>
    <col min="3" max="3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12" t="s">
        <v>27</v>
      </c>
      <c r="M1" t="s">
        <v>26</v>
      </c>
      <c r="N1" s="12" t="s">
        <v>25</v>
      </c>
    </row>
    <row r="2" spans="1:14" ht="15" customHeight="1" x14ac:dyDescent="0.25">
      <c r="A2" s="15" t="s">
        <v>24</v>
      </c>
      <c r="B2" s="11" t="s">
        <v>23</v>
      </c>
      <c r="C2" s="11" t="s">
        <v>23</v>
      </c>
    </row>
    <row r="3" spans="1:14" ht="15" customHeight="1" x14ac:dyDescent="0.25">
      <c r="A3" s="16"/>
      <c r="B3" s="11" t="s">
        <v>22</v>
      </c>
      <c r="C3" s="11" t="s">
        <v>21</v>
      </c>
    </row>
    <row r="4" spans="1:14" x14ac:dyDescent="0.25">
      <c r="A4" s="10" t="s">
        <v>20</v>
      </c>
      <c r="B4" s="13"/>
      <c r="C4" s="14"/>
    </row>
    <row r="5" spans="1:14" x14ac:dyDescent="0.25">
      <c r="B5" s="19"/>
      <c r="C5" s="20"/>
    </row>
    <row r="6" spans="1:14" x14ac:dyDescent="0.25">
      <c r="A6" s="6" t="s">
        <v>19</v>
      </c>
      <c r="B6" s="21">
        <v>13640662</v>
      </c>
      <c r="C6" s="22">
        <v>7762252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3"/>
      <c r="C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3"/>
      <c r="C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3"/>
      <c r="C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24">
        <v>-11273100</v>
      </c>
      <c r="C10" s="22">
        <v>-2034104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24"/>
      <c r="C11" s="22">
        <v>-2292963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5">
        <f>SUM(B13:B14)</f>
        <v>-1110984</v>
      </c>
      <c r="C12" s="26">
        <f>SUM(C13:C14)</f>
        <v>-1179837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24">
        <v>-952000</v>
      </c>
      <c r="C13" s="22">
        <v>-1011000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24">
        <v>-158984</v>
      </c>
      <c r="C14" s="22">
        <v>-168837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7">
        <v>0</v>
      </c>
      <c r="C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7">
        <v>0</v>
      </c>
      <c r="C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8">
        <f>SUM(B6:B12,B15:B16)</f>
        <v>1256578</v>
      </c>
      <c r="C17" s="29">
        <f>SUM(C6:C12,C15:C16)</f>
        <v>2255348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30"/>
      <c r="C18" s="31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32"/>
      <c r="C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32"/>
      <c r="C20" s="2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4"/>
      <c r="C21" s="2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24">
        <v>-7400</v>
      </c>
      <c r="C22" s="22">
        <v>-4200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9">
        <f>SUM(B20:B22)</f>
        <v>-7400</v>
      </c>
      <c r="C23" s="29">
        <f>SUM(C20:C22)</f>
        <v>-4200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2"/>
      <c r="B24" s="33"/>
      <c r="C24" s="3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17">
        <f>B17+B23</f>
        <v>1249178</v>
      </c>
      <c r="C25" s="17">
        <f>C17+C23</f>
        <v>2251148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3" t="s">
        <v>1</v>
      </c>
      <c r="B26" s="35">
        <f>ROUND(-B25*5%,0)</f>
        <v>-62459</v>
      </c>
      <c r="C26" s="36">
        <f>ROUND(-C25*5%,0)</f>
        <v>-112557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8">
        <f>SUM(B25:B26)</f>
        <v>1186719</v>
      </c>
      <c r="C27" s="17">
        <f>SUM(C25:C26)</f>
        <v>2138591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x14ac:dyDescent="0.25">
      <c r="A28" s="1"/>
    </row>
    <row r="29" spans="1:14" x14ac:dyDescent="0.25">
      <c r="A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4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CRS</cp:lastModifiedBy>
  <cp:lastPrinted>2021-07-17T06:18:40Z</cp:lastPrinted>
  <dcterms:created xsi:type="dcterms:W3CDTF">2018-06-20T15:30:23Z</dcterms:created>
  <dcterms:modified xsi:type="dcterms:W3CDTF">2021-07-17T06:41:46Z</dcterms:modified>
</cp:coreProperties>
</file>