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/>
  <c r="C25" s="1"/>
  <c r="B17"/>
  <c r="B12"/>
  <c r="B23"/>
  <c r="C23"/>
  <c r="C12"/>
  <c r="N7"/>
  <c r="M13"/>
  <c r="N24"/>
  <c r="M14"/>
  <c r="N17"/>
  <c r="M19"/>
  <c r="M22"/>
  <c r="N27"/>
  <c r="N6"/>
  <c r="N10"/>
  <c r="N20"/>
  <c r="N23"/>
  <c r="M9"/>
  <c r="M6"/>
  <c r="N25"/>
  <c r="M24"/>
  <c r="N18"/>
  <c r="M27"/>
  <c r="M20"/>
  <c r="M16"/>
  <c r="N15"/>
  <c r="M23"/>
  <c r="M10"/>
  <c r="N11"/>
  <c r="N26"/>
  <c r="N16"/>
  <c r="M15"/>
  <c r="M11"/>
  <c r="N21"/>
  <c r="N14"/>
  <c r="M26"/>
  <c r="M8"/>
  <c r="N22"/>
  <c r="M7"/>
  <c r="N9"/>
  <c r="N13"/>
  <c r="M12"/>
  <c r="N19"/>
  <c r="N12"/>
  <c r="M25"/>
  <c r="M21"/>
  <c r="M17"/>
  <c r="N8"/>
  <c r="M18"/>
  <c r="B25" l="1"/>
  <c r="B27" s="1"/>
  <c r="C27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<sst xmlns="http://schemas.openxmlformats.org/spreadsheetml/2006/main" count="26" uniqueCount="25">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</sst>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7" sqref="B27"/>
    </sheetView>
  </sheetViews>
  <sheetFormatPr defaultRowHeight="15"/>
  <cols>
    <col min="1" max="1" width="72.28515625" customWidth="1"/>
    <col min="2" max="2" width="12.85546875" bestFit="1" customWidth="1"/>
    <col min="3" max="3" width="13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6.7109375" customWidth="1"/>
    <col min="14" max="14" width="26.140625" bestFit="1" customWidth="1"/>
  </cols>
  <sheetData>
    <row r="1" spans="1:14">
      <c r="M1" t="s">
        <v>24</v>
      </c>
      <c r="N1" s="13" t="s">
        <v>23</v>
      </c>
    </row>
    <row r="2" spans="1:14" ht="15" customHeight="1">
      <c r="A2" s="26" t="s">
        <v>22</v>
      </c>
      <c r="B2" s="12" t="s">
        <v>21</v>
      </c>
      <c r="C2" s="12" t="s">
        <v>21</v>
      </c>
    </row>
    <row r="3" spans="1:14" ht="15" customHeight="1">
      <c r="A3" s="27"/>
      <c r="B3" s="25">
        <v>2020</v>
      </c>
      <c r="C3" s="25">
        <v>2019</v>
      </c>
    </row>
    <row r="4" spans="1:14">
      <c r="A4" s="11" t="s">
        <v>20</v>
      </c>
      <c r="B4" s="1"/>
      <c r="C4" s="1"/>
    </row>
    <row r="5" spans="1:14">
      <c r="B5" s="10"/>
      <c r="C5" s="1"/>
    </row>
    <row r="6" spans="1:14">
      <c r="A6" s="6" t="s">
        <v>19</v>
      </c>
      <c r="B6" s="14">
        <v>8527048</v>
      </c>
      <c r="C6" s="15">
        <v>6713350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5"/>
      <c r="C7" s="15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5"/>
      <c r="C8" s="15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5"/>
      <c r="C9" s="15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6"/>
      <c r="C10" s="15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6"/>
      <c r="C11" s="15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7">
        <f>SUM(B13:B14)</f>
        <v>-2175247</v>
      </c>
      <c r="C12" s="17">
        <f>SUM(C13:C14)</f>
        <v>-2449421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6">
        <v>-1830038</v>
      </c>
      <c r="C13" s="15">
        <v>-2050991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6">
        <v>-345209</v>
      </c>
      <c r="C14" s="15">
        <v>-398430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8">
        <v>-476404</v>
      </c>
      <c r="C15" s="15">
        <v>-455067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18">
        <v>-419505</v>
      </c>
      <c r="C16" s="15">
        <v>-508107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19">
        <f>SUM(B6:B12,B15:B16)</f>
        <v>5455892</v>
      </c>
      <c r="C17" s="19">
        <f>SUM(C6:C12,C15:C16)</f>
        <v>3300755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0"/>
      <c r="C18" s="20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1"/>
      <c r="C19" s="15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21"/>
      <c r="C20" s="15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6"/>
      <c r="C21" s="15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6">
        <v>-601804</v>
      </c>
      <c r="C22" s="15">
        <v>-366964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19">
        <f>SUM(B21:B22)</f>
        <v>-601804</v>
      </c>
      <c r="C23" s="19">
        <f>SUM(C21:C22)</f>
        <v>-366964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22"/>
      <c r="C24" s="1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3">
        <f>+B17+B23</f>
        <v>4854088</v>
      </c>
      <c r="C25" s="23">
        <f>+C17+C23</f>
        <v>2933791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4">
        <v>-277339</v>
      </c>
      <c r="C26" s="15">
        <v>-158367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4">
        <f>SUM(B25:B26)</f>
        <v>4576749</v>
      </c>
      <c r="C27" s="24">
        <f>SUM(C25:C26)</f>
        <v>2775424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5"/>
      <c r="C28" s="15"/>
    </row>
    <row r="29" spans="1:14">
      <c r="A29" s="1"/>
      <c r="B29" s="15"/>
      <c r="C29" s="15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2021-06-28T14:02:46Z</dcterms:modified>
</cp:coreProperties>
</file>