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G42" s="1"/>
  <c r="D55" l="1"/>
  <c r="B55"/>
  <c r="D42"/>
  <c r="D47" s="1"/>
  <c r="B47"/>
  <c r="B57" l="1"/>
  <c r="B63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<sst xmlns="http://schemas.openxmlformats.org/spreadsheetml/2006/main" count="418" uniqueCount="275">
  <si>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</si>
  <si>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</si>
  <si>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</si>
  <si>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</si>
  <si>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</si>
  <si>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</si>
  <si>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</si>
  <si>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</si>
  <si>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</si>
  <si>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</si>
  <si>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</si>
  <si>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</si>
  <si>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</si>
  <si>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</si>
  <si>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</si>
  <si>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</si>
  <si>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</si>
  <si>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</si>
  <si>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</si>
  <si>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</si>
  <si>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</si>
  <si>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</si>
  <si>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</si>
  <si>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</si>
  <si>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</si>
  <si>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</si>
  <si>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</si>
  <si>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</si>
  <si>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</si>
  <si>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</si>
  <si>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</si>
  <si>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</si>
  <si>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</si>
  <si>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</si>
  <si>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</si>
  <si>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</si>
  <si>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</si>
  <si>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</si>
  <si>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</si>
  <si>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</si>
  <si>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</si>
  <si>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</si>
  <si>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</si>
  <si>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</si>
  <si>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</si>
  <si>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</si>
  <si>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</si>
  <si>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</si>
  <si>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</si>
  <si>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</si>
  <si>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</si>
  <si>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</si>
  <si>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</si>
  <si>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</si>
  <si>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</si>
  <si>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</si>
  <si>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</si>
  <si>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</si>
  <si>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</si>
  <si>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</si>
  <si>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</si>
  <si>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</si>
  <si>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</si>
  <si>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</si>
  <si>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</si>
  <si>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</si>
  <si>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</si>
  <si>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</si>
  <si>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</si>
  <si>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</si>
  <si>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</si>
  <si>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</si>
  <si>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</si>
  <si>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</si>
  <si>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</si>
  <si>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</si>
  <si>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</si>
  <si>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</si>
  <si>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</si>
  <si>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</si>
  <si>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</si>
  <si>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</si>
  <si>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</si>
  <si>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</si>
  <si>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</si>
  <si>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</si>
  <si>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</si>
  <si>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</si>
  <si>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</si>
  <si>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</si>
  <si>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</si>
  <si>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</si>
  <si>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</si>
  <si>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</si>
  <si>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</si>
  <si>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</si>
  <si>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</si>
  <si>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</si>
  <si>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</si>
  <si>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</si>
  <si>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</si>
  <si>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</si>
  <si>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</si>
  <si>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</si>
  <si>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</si>
  <si>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</si>
  <si>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</si>
  <si>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</si>
  <si>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</si>
  <si>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</si>
  <si>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</si>
  <si>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</si>
  <si>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</si>
  <si>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</si>
  <si>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</si>
  <si>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</si>
  <si>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</si>
  <si>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</si>
  <si>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</si>
  <si>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</si>
  <si>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</si>
  <si>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</si>
  <si>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</si>
  <si>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</si>
  <si>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</si>
  <si>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</si>
  <si>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</si>
  <si>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</si>
  <si>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</si>
  <si>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</si>
  <si>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</si>
  <si>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</si>
  <si>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</si>
  <si>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</si>
  <si>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</si>
  <si>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</si>
  <si>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</si>
  <si>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</si>
  <si>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</si>
  <si>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</si>
  <si>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</si>
  <si>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</si>
  <si>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</si>
  <si>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</si>
  <si>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</si>
  <si>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</si>
  <si>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</si>
  <si>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</si>
  <si>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</si>
  <si>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</si>
  <si>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</si>
  <si>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</si>
  <si>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</si>
  <si>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</si>
  <si>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</si>
  <si>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</si>
  <si>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</si>
  <si>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</si>
  <si>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</si>
  <si>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</si>
  <si>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</si>
  <si>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</si>
  <si>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</si>
  <si>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</si>
  <si>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</si>
  <si>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</si>
  <si>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</si>
  <si>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</si>
  <si>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</si>
  <si>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</si>
  <si>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</si>
  <si>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</si>
  <si>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</si>
  <si>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</si>
  <si>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</si>
  <si>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</si>
  <si>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</si>
  <si>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</si>
  <si>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</si>
  <si>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</si>
  <si>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</si>
  <si>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</si>
  <si>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</si>
  <si>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</si>
  <si>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</si>
  <si>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</si>
  <si>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</si>
  <si>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</si>
  <si>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</si>
  <si>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</si>
  <si>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</si>
  <si>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</si>
  <si>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</si>
  <si>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</si>
  <si>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</si>
  <si>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</si>
  <si>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</si>
  <si>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</si>
  <si>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</si>
  <si>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</si>
  <si>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</si>
  <si>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</si>
  <si>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</si>
  <si>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</si>
  <si>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</si>
  <si>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</si>
  <si>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</si>
  <si>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</si>
  <si>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</si>
  <si>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</si>
  <si>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</si>
  <si>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</si>
  <si>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</si>
  <si>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</si>
  <si>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</si>
  <si>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</si>
  <si>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</si>
  <si>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</si>
  <si>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</si>
  <si>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</si>
  <si>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</si>
  <si>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</si>
  <si>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</si>
  <si>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</si>
  <si>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</si>
  <si>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</si>
  <si>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</si>
  <si>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</si>
  <si>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</si>
  <si>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</si>
  <si>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</si>
  <si>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</si>
  <si>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</si>
  <si>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</si>
  <si>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</si>
  <si>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</si>
  <si>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</si>
  <si>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</si>
  <si>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</si>
  <si>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</si>
  <si>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</si>
  <si>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</si>
  <si>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</si>
  <si>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</si>
  <si>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</si>
  <si>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</si>
  <si>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</si>
  <si>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</si>
  <si>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</si>
  <si>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</si>
  <si>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</si>
  <si>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</si>
  <si>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</si>
  <si>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</si>
  <si>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</si>
  <si>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</si>
  <si>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</si>
  <si>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</si>
  <si>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</si>
  <si>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</si>
  <si>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</si>
  <si>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</si>
  <si>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</si>
  <si>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</si>
  <si>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</si>
  <si>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</si>
  <si>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</si>
  <si>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</si>
  <si>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</si>
  <si>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</si>
  <si>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</si>
  <si>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JOENA</t>
  </si>
  <si>
    <t>K72022032H</t>
  </si>
  <si>
    <t>Lek</t>
  </si>
  <si>
    <t>Viti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</si>
</sst>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F/joena%20shpk/Joena%202020/Joena-%20Bilanci%202020%20-%20TATIME%20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Bilanci"/>
      <sheetName val="PASH"/>
      <sheetName val="cash flow"/>
      <sheetName val="ndyshim kapit"/>
      <sheetName val="aqm20"/>
      <sheetName val="Deklarata TF"/>
      <sheetName val="FS_Notes"/>
      <sheetName val="P&amp;L  Notes"/>
    </sheetNames>
    <sheetDataSet>
      <sheetData sheetId="0"/>
      <sheetData sheetId="1"/>
      <sheetData sheetId="2">
        <row r="23">
          <cell r="D23">
            <v>27080235.889999993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showGridLines="0" tabSelected="1" topLeftCell="A45" workbookViewId="0">
      <selection activeCell="B57" sqref="B57"/>
    </sheetView>
  </sheetViews>
  <sheetFormatPr defaultRowHeight="15"/>
  <cols>
    <col min="1" max="1" width="110.5703125" style="42" customWidth="1"/>
    <col min="2" max="2" width="19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7">
        <v>2020</v>
      </c>
    </row>
    <row r="2" spans="1:6">
      <c r="A2" s="50" t="s">
        <v>239</v>
      </c>
      <c r="B2" s="87" t="s">
        <v>271</v>
      </c>
    </row>
    <row r="3" spans="1:6">
      <c r="A3" s="50" t="s">
        <v>240</v>
      </c>
      <c r="B3" s="87" t="s">
        <v>272</v>
      </c>
    </row>
    <row r="4" spans="1:6">
      <c r="A4" s="50" t="s">
        <v>241</v>
      </c>
      <c r="B4" s="87" t="s">
        <v>273</v>
      </c>
    </row>
    <row r="5" spans="1:6">
      <c r="A5" s="49" t="s">
        <v>229</v>
      </c>
      <c r="B5" s="87" t="s">
        <v>274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9">
        <v>1097797517</v>
      </c>
      <c r="C10" s="52"/>
      <c r="D10" s="64">
        <v>1118235145</v>
      </c>
      <c r="E10" s="51"/>
      <c r="F10" s="82" t="s">
        <v>267</v>
      </c>
    </row>
    <row r="11" spans="1:6">
      <c r="A11" s="63" t="s">
        <v>264</v>
      </c>
      <c r="B11" s="89"/>
      <c r="C11" s="52"/>
      <c r="D11" s="64"/>
      <c r="E11" s="51"/>
      <c r="F11" s="82" t="s">
        <v>268</v>
      </c>
    </row>
    <row r="12" spans="1:6">
      <c r="A12" s="63" t="s">
        <v>265</v>
      </c>
      <c r="B12" s="89"/>
      <c r="C12" s="52"/>
      <c r="D12" s="64"/>
      <c r="E12" s="51"/>
      <c r="F12" s="82" t="s">
        <v>268</v>
      </c>
    </row>
    <row r="13" spans="1:6">
      <c r="A13" s="63" t="s">
        <v>266</v>
      </c>
      <c r="B13" s="89"/>
      <c r="C13" s="52"/>
      <c r="D13" s="64"/>
      <c r="E13" s="51"/>
      <c r="F13" s="82" t="s">
        <v>268</v>
      </c>
    </row>
    <row r="14" spans="1:6">
      <c r="A14" s="63" t="s">
        <v>263</v>
      </c>
      <c r="B14" s="89"/>
      <c r="C14" s="52"/>
      <c r="D14" s="64"/>
      <c r="E14" s="51"/>
      <c r="F14" s="82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90"/>
      <c r="C18" s="52"/>
      <c r="D18" s="51"/>
      <c r="E18" s="51"/>
      <c r="F18" s="42"/>
    </row>
    <row r="19" spans="1:6">
      <c r="A19" s="63" t="s">
        <v>219</v>
      </c>
      <c r="B19" s="89">
        <v>-983082708</v>
      </c>
      <c r="C19" s="52"/>
      <c r="D19" s="64">
        <v>-996136790</v>
      </c>
      <c r="E19" s="51"/>
      <c r="F19" s="42"/>
    </row>
    <row r="20" spans="1:6">
      <c r="A20" s="63" t="s">
        <v>247</v>
      </c>
      <c r="B20" s="89"/>
      <c r="C20" s="52"/>
      <c r="D20" s="64"/>
      <c r="E20" s="51"/>
      <c r="F20" s="42"/>
    </row>
    <row r="21" spans="1:6">
      <c r="A21" s="45" t="s">
        <v>237</v>
      </c>
      <c r="B21" s="90"/>
      <c r="C21" s="52"/>
      <c r="D21" s="51"/>
      <c r="E21" s="51"/>
      <c r="F21" s="42"/>
    </row>
    <row r="22" spans="1:6">
      <c r="A22" s="63" t="s">
        <v>248</v>
      </c>
      <c r="B22" s="89">
        <v>-40326251</v>
      </c>
      <c r="C22" s="52"/>
      <c r="D22" s="64">
        <v>-37141752</v>
      </c>
      <c r="E22" s="51"/>
      <c r="F22" s="42"/>
    </row>
    <row r="23" spans="1:6">
      <c r="A23" s="63" t="s">
        <v>249</v>
      </c>
      <c r="B23" s="89"/>
      <c r="C23" s="52"/>
      <c r="D23" s="64"/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>
        <v>-14187767</v>
      </c>
      <c r="C25" s="52"/>
      <c r="D25" s="64">
        <v>-18336529</v>
      </c>
      <c r="E25" s="51"/>
      <c r="F25" s="42"/>
    </row>
    <row r="26" spans="1:6">
      <c r="A26" s="45" t="s">
        <v>235</v>
      </c>
      <c r="B26" s="89"/>
      <c r="C26" s="52"/>
      <c r="D26" s="64"/>
      <c r="E26" s="51"/>
      <c r="F26" s="42"/>
    </row>
    <row r="27" spans="1:6">
      <c r="A27" s="45" t="s">
        <v>221</v>
      </c>
      <c r="B27" s="89">
        <v>-23087972</v>
      </c>
      <c r="C27" s="52"/>
      <c r="D27" s="64">
        <v>-24599226</v>
      </c>
      <c r="E27" s="51"/>
      <c r="F27" s="42"/>
    </row>
    <row r="28" spans="1:6">
      <c r="A28" s="45" t="s">
        <v>210</v>
      </c>
      <c r="B28" s="90"/>
      <c r="C28" s="52"/>
      <c r="D28" s="51"/>
      <c r="E28" s="51"/>
      <c r="F28" s="42"/>
    </row>
    <row r="29" spans="1:6" ht="15" customHeight="1">
      <c r="A29" s="63" t="s">
        <v>252</v>
      </c>
      <c r="B29" s="89"/>
      <c r="C29" s="52"/>
      <c r="D29" s="64"/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7" ht="15" customHeight="1">
      <c r="A33" s="63" t="s">
        <v>258</v>
      </c>
      <c r="B33" s="89"/>
      <c r="C33" s="52"/>
      <c r="D33" s="64"/>
      <c r="E33" s="51"/>
      <c r="F33" s="42"/>
    </row>
    <row r="34" spans="1:7" ht="15" customHeight="1">
      <c r="A34" s="63" t="s">
        <v>254</v>
      </c>
      <c r="B34" s="89"/>
      <c r="C34" s="52"/>
      <c r="D34" s="64"/>
      <c r="E34" s="51"/>
      <c r="F34" s="42"/>
    </row>
    <row r="35" spans="1:7">
      <c r="A35" s="45" t="s">
        <v>222</v>
      </c>
      <c r="B35" s="89"/>
      <c r="C35" s="52"/>
      <c r="D35" s="64"/>
      <c r="E35" s="51"/>
      <c r="F35" s="42"/>
    </row>
    <row r="36" spans="1:7">
      <c r="A36" s="45" t="s">
        <v>238</v>
      </c>
      <c r="B36" s="90"/>
      <c r="C36" s="66"/>
      <c r="D36" s="51"/>
      <c r="E36" s="51"/>
      <c r="F36" s="42"/>
    </row>
    <row r="37" spans="1:7">
      <c r="A37" s="63" t="s">
        <v>255</v>
      </c>
      <c r="B37" s="89">
        <v>-7251458</v>
      </c>
      <c r="C37" s="52"/>
      <c r="D37" s="64">
        <v>-7763482</v>
      </c>
      <c r="E37" s="51"/>
      <c r="F37" s="42"/>
    </row>
    <row r="38" spans="1:7">
      <c r="A38" s="63" t="s">
        <v>257</v>
      </c>
      <c r="B38" s="89"/>
      <c r="C38" s="52"/>
      <c r="D38" s="64"/>
      <c r="E38" s="51"/>
      <c r="F38" s="42"/>
    </row>
    <row r="39" spans="1:7">
      <c r="A39" s="63" t="s">
        <v>256</v>
      </c>
      <c r="B39" s="89">
        <v>2007114</v>
      </c>
      <c r="C39" s="52"/>
      <c r="D39" s="64">
        <v>-2804354</v>
      </c>
      <c r="E39" s="51"/>
      <c r="F39" s="42"/>
    </row>
    <row r="40" spans="1:7">
      <c r="A40" s="45" t="s">
        <v>223</v>
      </c>
      <c r="B40" s="89"/>
      <c r="C40" s="52"/>
      <c r="D40" s="64"/>
      <c r="E40" s="51"/>
      <c r="F40" s="42"/>
    </row>
    <row r="41" spans="1:7">
      <c r="A41" s="80" t="s">
        <v>260</v>
      </c>
      <c r="B41" s="89"/>
      <c r="C41" s="52"/>
      <c r="D41" s="64"/>
      <c r="E41" s="51"/>
      <c r="F41" s="42"/>
    </row>
    <row r="42" spans="1:7">
      <c r="A42" s="45" t="s">
        <v>224</v>
      </c>
      <c r="B42" s="91">
        <f>SUM(B9:B41)</f>
        <v>31868475</v>
      </c>
      <c r="C42" s="55"/>
      <c r="D42" s="54">
        <f>SUM(D9:D41)</f>
        <v>31453012</v>
      </c>
      <c r="E42" s="58"/>
      <c r="F42" s="42">
        <v>31868474.889999993</v>
      </c>
      <c r="G42" s="85">
        <f>+B42-F42</f>
        <v>0.11000000685453415</v>
      </c>
    </row>
    <row r="43" spans="1:7">
      <c r="A43" s="45" t="s">
        <v>26</v>
      </c>
      <c r="B43" s="92"/>
      <c r="C43" s="55"/>
      <c r="D43" s="55"/>
      <c r="E43" s="58"/>
      <c r="F43" s="42"/>
    </row>
    <row r="44" spans="1:7">
      <c r="A44" s="63" t="s">
        <v>225</v>
      </c>
      <c r="B44" s="89">
        <v>-4788239</v>
      </c>
      <c r="C44" s="52"/>
      <c r="D44" s="64">
        <v>-4863810</v>
      </c>
      <c r="E44" s="51"/>
      <c r="F44" s="42"/>
    </row>
    <row r="45" spans="1:7">
      <c r="A45" s="63" t="s">
        <v>226</v>
      </c>
      <c r="B45" s="89"/>
      <c r="C45" s="52"/>
      <c r="D45" s="64"/>
      <c r="E45" s="51"/>
      <c r="F45" s="42"/>
    </row>
    <row r="46" spans="1:7">
      <c r="A46" s="63" t="s">
        <v>236</v>
      </c>
      <c r="B46" s="89"/>
      <c r="C46" s="52"/>
      <c r="D46" s="64"/>
      <c r="E46" s="51"/>
      <c r="F46" s="42"/>
    </row>
    <row r="47" spans="1:7">
      <c r="A47" s="45" t="s">
        <v>243</v>
      </c>
      <c r="B47" s="93">
        <f>SUM(B42:B46)</f>
        <v>27080236</v>
      </c>
      <c r="C47" s="58"/>
      <c r="D47" s="67">
        <f>SUM(D42:D46)</f>
        <v>26589202</v>
      </c>
      <c r="E47" s="58"/>
      <c r="F47" s="42"/>
    </row>
    <row r="48" spans="1:7" ht="15.75" thickBot="1">
      <c r="A48" s="68"/>
      <c r="B48" s="94"/>
      <c r="C48" s="69"/>
      <c r="D48" s="69"/>
      <c r="E48" s="59"/>
      <c r="F48" s="42"/>
    </row>
    <row r="49" spans="1:7" ht="15.75" thickTop="1">
      <c r="A49" s="70" t="s">
        <v>244</v>
      </c>
      <c r="B49" s="95"/>
      <c r="C49" s="53"/>
      <c r="D49" s="53"/>
      <c r="E49" s="59"/>
      <c r="F49" s="42"/>
    </row>
    <row r="50" spans="1:7">
      <c r="A50" s="63" t="s">
        <v>230</v>
      </c>
      <c r="B50" s="96"/>
      <c r="C50" s="53"/>
      <c r="D50" s="65"/>
      <c r="E50" s="51"/>
      <c r="F50" s="42"/>
    </row>
    <row r="51" spans="1:7">
      <c r="A51" s="63" t="s">
        <v>231</v>
      </c>
      <c r="B51" s="96"/>
      <c r="C51" s="53"/>
      <c r="D51" s="65"/>
      <c r="E51" s="51"/>
      <c r="F51" s="42"/>
    </row>
    <row r="52" spans="1:7">
      <c r="A52" s="63" t="s">
        <v>232</v>
      </c>
      <c r="B52" s="96"/>
      <c r="C52" s="53"/>
      <c r="D52" s="65"/>
      <c r="E52" s="56"/>
      <c r="F52" s="42"/>
    </row>
    <row r="53" spans="1:7" ht="15" customHeight="1">
      <c r="A53" s="63" t="s">
        <v>233</v>
      </c>
      <c r="B53" s="96"/>
      <c r="C53" s="53"/>
      <c r="D53" s="65"/>
      <c r="E53" s="60"/>
      <c r="F53" s="37"/>
    </row>
    <row r="54" spans="1:7">
      <c r="A54" s="81" t="s">
        <v>214</v>
      </c>
      <c r="B54" s="96"/>
      <c r="C54" s="53"/>
      <c r="D54" s="65"/>
      <c r="E54" s="35"/>
      <c r="F54" s="37"/>
    </row>
    <row r="55" spans="1:7">
      <c r="A55" s="70" t="s">
        <v>245</v>
      </c>
      <c r="B55" s="97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98"/>
      <c r="C56" s="75"/>
      <c r="D56" s="74"/>
      <c r="E56" s="60"/>
      <c r="F56" s="37"/>
    </row>
    <row r="57" spans="1:7" ht="15.75" thickBot="1">
      <c r="A57" s="70" t="s">
        <v>246</v>
      </c>
      <c r="B57" s="99">
        <f>B47+B55</f>
        <v>27080236</v>
      </c>
      <c r="C57" s="77"/>
      <c r="D57" s="76">
        <f>D47+D55</f>
        <v>26589202</v>
      </c>
      <c r="E57" s="60"/>
      <c r="F57" s="84"/>
      <c r="G57" s="85"/>
    </row>
    <row r="58" spans="1:7" ht="15.75" thickTop="1">
      <c r="A58" s="73"/>
      <c r="B58" s="98"/>
      <c r="C58" s="75"/>
      <c r="D58" s="74"/>
      <c r="E58" s="60"/>
      <c r="F58" s="37"/>
    </row>
    <row r="59" spans="1:7">
      <c r="A59" s="78" t="s">
        <v>234</v>
      </c>
      <c r="B59" s="98"/>
      <c r="C59" s="75"/>
      <c r="D59" s="74"/>
      <c r="E59" s="61"/>
      <c r="F59" s="39"/>
    </row>
    <row r="60" spans="1:7">
      <c r="A60" s="73" t="s">
        <v>227</v>
      </c>
      <c r="B60" s="89"/>
      <c r="C60" s="51"/>
      <c r="D60" s="64"/>
      <c r="E60" s="61"/>
      <c r="F60" s="39"/>
    </row>
    <row r="61" spans="1:7">
      <c r="A61" s="73" t="s">
        <v>228</v>
      </c>
      <c r="B61" s="89"/>
      <c r="C61" s="51"/>
      <c r="D61" s="64"/>
      <c r="E61" s="61"/>
      <c r="F61" s="39"/>
    </row>
    <row r="62" spans="1:7">
      <c r="A62" s="38"/>
      <c r="B62" s="100"/>
      <c r="C62" s="39"/>
      <c r="D62" s="39"/>
      <c r="E62" s="61"/>
      <c r="F62" s="39"/>
    </row>
    <row r="63" spans="1:7">
      <c r="A63" s="38"/>
      <c r="B63" s="88">
        <f>+B57-[1]PASH!$D$23</f>
        <v>0.11000000685453415</v>
      </c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0" spans="1:6">
      <c r="A70" s="85"/>
      <c r="B70" s="8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2021-07-28T08:49:11Z</dcterms:modified>
</cp:coreProperties>
</file>