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B21"/>
  <c r="C23"/>
  <c r="B23"/>
  <c r="B12" l="1"/>
  <c r="B17" s="1"/>
  <c r="B25" s="1"/>
  <c r="B27" s="1"/>
  <c r="C12"/>
  <c r="C17" s="1"/>
  <c r="C25" s="1"/>
  <c r="C27" s="1"/>
  <c r="M11"/>
  <c r="N24"/>
  <c r="M27"/>
  <c r="N14"/>
  <c r="M17"/>
  <c r="N15"/>
  <c r="N10"/>
  <c r="M25"/>
  <c r="M14"/>
  <c r="N8"/>
  <c r="M26"/>
  <c r="N7"/>
  <c r="M8"/>
  <c r="N11"/>
  <c r="M12"/>
  <c r="N13"/>
  <c r="N6"/>
  <c r="M18"/>
  <c r="N16"/>
  <c r="N27"/>
  <c r="M6"/>
  <c r="M15"/>
  <c r="M20"/>
  <c r="M13"/>
  <c r="N9"/>
  <c r="N23"/>
  <c r="M7"/>
  <c r="N19"/>
  <c r="M9"/>
  <c r="N26"/>
  <c r="M21"/>
  <c r="N18"/>
  <c r="M10"/>
  <c r="N20"/>
  <c r="N21"/>
  <c r="M23"/>
  <c r="N12"/>
  <c r="N17"/>
  <c r="M19"/>
  <c r="M22"/>
  <c r="N22"/>
  <c r="M24"/>
  <c r="N25"/>
  <c r="M1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<sst xmlns="http://schemas.openxmlformats.org/spreadsheetml/2006/main" count="28" uniqueCount="27">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</sst>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B29" sqref="B29"/>
    </sheetView>
  </sheetViews>
  <sheetFormatPr defaultRowHeight="15"/>
  <cols>
    <col min="1" max="1" width="72.28515625" customWidth="1"/>
    <col min="2" max="2" width="13.5703125" bestFit="1" customWidth="1"/>
    <col min="3" max="3" width="14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4" width="8.425781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26" t="s">
        <v>24</v>
      </c>
      <c r="B2" s="12" t="s">
        <v>23</v>
      </c>
      <c r="C2" s="12" t="s">
        <v>23</v>
      </c>
    </row>
    <row r="3" spans="1:14" ht="15" customHeight="1">
      <c r="A3" s="27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4">
        <v>5749683.9999999991</v>
      </c>
      <c r="C6" s="15">
        <v>5503830.0000000009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/>
      <c r="C7" s="15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9"/>
      <c r="C10" s="1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9">
        <v>-168708</v>
      </c>
      <c r="C11" s="15">
        <v>-268430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20">
        <f>SUM(B13:B14)</f>
        <v>-107280</v>
      </c>
      <c r="C12" s="20">
        <f>SUM(C13:C14)</f>
        <v>-92976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4"/>
      <c r="C13" s="14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4">
        <v>-107280</v>
      </c>
      <c r="C14" s="14">
        <v>-92976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4">
        <v>-85286</v>
      </c>
      <c r="C15" s="14">
        <v>-113332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21"/>
      <c r="C16" s="15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2">
        <f>SUM(B6:B12,B15:B16)</f>
        <v>5388409.9999999991</v>
      </c>
      <c r="C17" s="22">
        <f>SUM(C6:C12,C15:C16)</f>
        <v>5029092.0000000009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3"/>
      <c r="C18" s="23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4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4"/>
      <c r="C20" s="1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4">
        <f>-413411+664</f>
        <v>-412747</v>
      </c>
      <c r="C21" s="16">
        <f>245841-315</f>
        <v>245526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9"/>
      <c r="C22" s="1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2">
        <f>SUM(B21:B22)</f>
        <v>-412747</v>
      </c>
      <c r="C23" s="22">
        <f>SUM(C21:C22)</f>
        <v>245526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5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17">
        <f>+B17+B23</f>
        <v>4975662.9999999991</v>
      </c>
      <c r="C25" s="17">
        <f>+C17+C23</f>
        <v>5274618.0000000009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4">
        <v>0</v>
      </c>
      <c r="C26" s="14">
        <v>-263915.69500000001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18">
        <f>+B25+B26</f>
        <v>4975662.9999999991</v>
      </c>
      <c r="C27" s="18">
        <f>+C25+C26</f>
        <v>5010702.3050000006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2022-07-28T12:55:08Z</dcterms:modified>
</cp:coreProperties>
</file>