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2. ALB BB AUDITING\"/>
    </mc:Choice>
  </mc:AlternateContent>
  <xr:revisionPtr revIDLastSave="0" documentId="8_{20B52102-6797-460C-973C-C3233691F668}" xr6:coauthVersionLast="47" xr6:coauthVersionMax="47" xr10:uidLastSave="{00000000-0000-0000-0000-000000000000}"/>
  <bookViews>
    <workbookView xWindow="12150" yWindow="120" windowWidth="17895" windowHeight="1563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D39" i="18"/>
  <c r="B39" i="18"/>
  <c r="D38" i="18"/>
  <c r="B38" i="18"/>
  <c r="D27" i="18"/>
  <c r="D26" i="18"/>
  <c r="D23" i="18"/>
  <c r="D22" i="18"/>
  <c r="B27" i="18"/>
  <c r="B26" i="18"/>
  <c r="B23" i="18"/>
  <c r="B22" i="18"/>
  <c r="B14" i="18"/>
  <c r="D10" i="18"/>
  <c r="B10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<sst xmlns="http://schemas.openxmlformats.org/spreadsheetml/2006/main" count="414" uniqueCount="271">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</sst>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erformanc&#235;s%20pasqyra%20e%20te%20ardhurave%20dhe%20te%20shpenzimeve%20sipas%20natyres%20(2).xlsx7_13_2021%20ALB%20BB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H-sipas natyres"/>
    </sheetNames>
    <sheetDataSet>
      <sheetData sheetId="0">
        <row r="6">
          <cell r="B6">
            <v>26239620</v>
          </cell>
          <cell r="C6">
            <v>24560755</v>
          </cell>
        </row>
        <row r="7">
          <cell r="B7">
            <v>2899200</v>
          </cell>
        </row>
        <row r="13">
          <cell r="B13">
            <v>-9430844</v>
          </cell>
          <cell r="C13">
            <v>-9575230</v>
          </cell>
        </row>
        <row r="14">
          <cell r="B14">
            <v>-964438</v>
          </cell>
          <cell r="C14">
            <v>-1002451</v>
          </cell>
        </row>
        <row r="15">
          <cell r="B15">
            <v>-2745447</v>
          </cell>
          <cell r="C15">
            <v>-803786</v>
          </cell>
        </row>
        <row r="16">
          <cell r="B16">
            <v>-9958794</v>
          </cell>
          <cell r="C16">
            <v>-7960213</v>
          </cell>
        </row>
        <row r="21">
          <cell r="B21">
            <v>75694</v>
          </cell>
          <cell r="C21">
            <v>3667</v>
          </cell>
        </row>
        <row r="22">
          <cell r="B22">
            <v>-931677</v>
          </cell>
          <cell r="C22">
            <v>-976293</v>
          </cell>
        </row>
        <row r="26">
          <cell r="B26">
            <v>-808586</v>
          </cell>
          <cell r="C26">
            <v>-641997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1" sqref="A21"/>
    </sheetView>
  </sheetViews>
  <sheetFormatPr defaultRowHeight="15"/>
  <cols>
    <col min="1" max="1" width="6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f>'[1]PASH-sipas natyres'!$B$6</f>
        <v>26239620</v>
      </c>
      <c r="C10" s="52"/>
      <c r="D10" s="64">
        <f>'[1]PASH-sipas natyres'!$C$6</f>
        <v>24560755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f>'[1]PASH-sipas natyres'!$B$7</f>
        <v>2899200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f>'[1]PASH-sipas natyres'!$B$13</f>
        <v>-9430844</v>
      </c>
      <c r="C22" s="85"/>
      <c r="D22" s="84">
        <f>'[1]PASH-sipas natyres'!$C$13</f>
        <v>-9575230</v>
      </c>
      <c r="E22" s="51"/>
      <c r="F22" s="42"/>
    </row>
    <row r="23" spans="1:6">
      <c r="A23" s="63" t="s">
        <v>249</v>
      </c>
      <c r="B23" s="84">
        <f>'[1]PASH-sipas natyres'!$B$14</f>
        <v>-964438</v>
      </c>
      <c r="C23" s="85"/>
      <c r="D23" s="84">
        <f>'[1]PASH-sipas natyres'!$C$14</f>
        <v>-1002451</v>
      </c>
      <c r="E23" s="51"/>
      <c r="F23" s="42"/>
    </row>
    <row r="24" spans="1:6">
      <c r="A24" s="63" t="s">
        <v>251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f>'[1]PASH-sipas natyres'!$B$15</f>
        <v>-2745447</v>
      </c>
      <c r="C26" s="85"/>
      <c r="D26" s="84">
        <f>'[1]PASH-sipas natyres'!$C$15</f>
        <v>-803786</v>
      </c>
      <c r="E26" s="51"/>
      <c r="F26" s="42"/>
    </row>
    <row r="27" spans="1:6">
      <c r="A27" s="45" t="s">
        <v>221</v>
      </c>
      <c r="B27" s="84">
        <f>'[1]PASH-sipas natyres'!$B$16</f>
        <v>-9958794</v>
      </c>
      <c r="C27" s="85"/>
      <c r="D27" s="84">
        <f>'[1]PASH-sipas natyres'!$C$16</f>
        <v>-7960213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f>'[1]PASH-sipas natyres'!$B$21</f>
        <v>75694</v>
      </c>
      <c r="C38" s="52"/>
      <c r="D38" s="64">
        <f>'[1]PASH-sipas natyres'!$C$21</f>
        <v>3667</v>
      </c>
      <c r="E38" s="51"/>
      <c r="F38" s="42"/>
    </row>
    <row r="39" spans="1:6">
      <c r="A39" s="63" t="s">
        <v>256</v>
      </c>
      <c r="B39" s="84">
        <f>'[1]PASH-sipas natyres'!$B$22</f>
        <v>-931677</v>
      </c>
      <c r="C39" s="85"/>
      <c r="D39" s="84">
        <f>'[1]PASH-sipas natyres'!$C$22</f>
        <v>-976293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5183314</v>
      </c>
      <c r="C42" s="55"/>
      <c r="D42" s="54">
        <f>SUM(D9:D41)</f>
        <v>4246449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f>'[1]PASH-sipas natyres'!$B$26</f>
        <v>-808586</v>
      </c>
      <c r="C44" s="85"/>
      <c r="D44" s="84">
        <f>'[1]PASH-sipas natyres'!$C$26</f>
        <v>-641997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4374728</v>
      </c>
      <c r="C47" s="58"/>
      <c r="D47" s="67">
        <f>SUM(D42:D46)</f>
        <v>3604452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4374728</v>
      </c>
      <c r="C57" s="77"/>
      <c r="D57" s="76">
        <f>D47+D55</f>
        <v>3604452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F2F093-DDEE-420E-824A-A1364D3FF0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AD617A-C1C2-41BB-ADB2-41AA586575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8AC2370-33AB-4A3A-844D-DCC6A95A32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2021-07-14T13:38:04Z</dcterms:modified>
</cp:coreProperties>
</file>