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ona\Desktop\Desktop\My Doc_old\AAIP\21PF-AAP\21QKB\"/>
    </mc:Choice>
  </mc:AlternateContent>
  <xr:revisionPtr revIDLastSave="0" documentId="13_ncr:1_{D20AE87E-E385-4C43-BF20-E93F38FD41CE}" xr6:coauthVersionLast="47" xr6:coauthVersionMax="47" xr10:uidLastSave="{00000000-0000-0000-0000-000000000000}"/>
  <bookViews>
    <workbookView xWindow="-120" yWindow="-120" windowWidth="29040" windowHeight="15840" xr2:uid="{A8610C52-0F71-4062-B064-753BAD3AB517}"/>
  </bookViews>
  <sheets>
    <sheet name="2.1-PP" sheetId="1" r:id="rId1"/>
  </sheets>
  <externalReferences>
    <externalReference r:id="rId2"/>
    <externalReference r:id="rId3"/>
    <externalReference r:id="rId4"/>
    <externalReference r:id="rId5"/>
  </externalReferences>
  <definedNames>
    <definedName name="_Key1" hidden="1">[2]PRODUKTE!#REF!</definedName>
    <definedName name="_Key2" hidden="1">[2]PRODUKTE!#REF!</definedName>
    <definedName name="_Order1" hidden="1">255</definedName>
    <definedName name="_Order2" hidden="1">255</definedName>
    <definedName name="AS2DocOpenMode" hidden="1">"AS2DocumentEdit"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cc" localSheetId="0" hidden="1">{#N/A,#N/A,FALSE,"Aging Summary";#N/A,#N/A,FALSE,"Ratio Analysis";#N/A,#N/A,FALSE,"Test 120 Day Accts";#N/A,#N/A,FALSE,"Tickmarks"}</definedName>
    <definedName name="cc" hidden="1">{#N/A,#N/A,FALSE,"Aging Summary";#N/A,#N/A,FALSE,"Ratio Analysis";#N/A,#N/A,FALSE,"Test 120 Day Accts";#N/A,#N/A,FALSE,"Tickmarks"}</definedName>
    <definedName name="_xlnm.Print_Area" localSheetId="0">'2.1-PP'!$A$1:$D$63</definedName>
    <definedName name="TextRefCopyRangeCount" hidden="1">21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'[4]Test Sep.05'!#REF!</definedName>
    <definedName name="XRefActiveRow" hidden="1">#REF!</definedName>
    <definedName name="XRefColumnsCount" hidden="1">1</definedName>
    <definedName name="XRefCopy1" hidden="1">#REF!</definedName>
    <definedName name="XRefCopyRangeCount" hidden="1">1</definedName>
    <definedName name="XRefPaste1Row" hidden="1">#REF!</definedName>
    <definedName name="XRefPasteRangeCount" hidden="1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" i="1" l="1"/>
  <c r="A2" i="1"/>
  <c r="A3" i="1"/>
  <c r="A4" i="1"/>
  <c r="B42" i="1"/>
  <c r="B47" i="1" s="1"/>
  <c r="B57" i="1" s="1"/>
  <c r="B60" i="1" s="1"/>
  <c r="D42" i="1"/>
  <c r="D47" i="1" s="1"/>
  <c r="D57" i="1" s="1"/>
  <c r="D60" i="1" s="1"/>
</calcChain>
</file>

<file path=xl/sharedStrings.xml><?xml version="1.0" encoding="utf-8"?>
<sst xmlns="http://schemas.openxmlformats.org/spreadsheetml/2006/main" count="55" uniqueCount="53">
  <si>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</si>
  <si>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</si>
  <si>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</si>
  <si>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</si>
  <si>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te tjera gjitheperfshirese per periudhen/vitin (B)</t>
  </si>
  <si>
    <t>Te tjera (pershkruaj)</t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</si>
  <si>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</si>
  <si>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</si>
  <si>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</si>
  <si>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</si>
  <si>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</si>
  <si>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</si>
  <si>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</si>
  <si>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</si>
  <si>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</si>
  <si>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</si>
  <si>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</si>
  <si>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8"/>
        <color indexed="8"/>
        <rFont val="Arial"/>
        <family val="2"/>
      </rPr>
      <t xml:space="preserve"> (pershkruaj)</t>
    </r>
  </si>
  <si>
    <t>Pjesa e fitimit/(humbjes) financiare nga pjesmarrjet</t>
  </si>
  <si>
    <t>Te ardhura/Shpenzime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</si>
  <si>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</si>
  <si>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</si>
  <si>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</si>
  <si>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</si>
  <si>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</si>
  <si>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</si>
  <si>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</si>
  <si>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</si>
  <si>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</si>
  <si>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</si>
  <si>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</si>
  <si>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</si>
  <si>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</si>
  <si>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</si>
  <si>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</si>
  <si>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</si>
  <si>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</si>
  <si>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</si>
  <si>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</si>
  <si>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</si>
  <si>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</si>
  <si>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</si>
  <si>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</si>
  <si>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</si>
  <si>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</si>
  <si>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</si>
  <si>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</si>
  <si>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</si>
  <si>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Te ardhurat nga aktiviteti i shfrytezimit</t>
  </si>
  <si>
    <t>Raportuese</t>
  </si>
  <si>
    <t>Periudha</t>
  </si>
  <si>
    <r>
      <t xml:space="preserve">Pasqyra e Performances </t>
    </r>
    <r>
      <rPr>
        <b/>
        <i/>
        <sz val="8"/>
        <color theme="1"/>
        <rFont val="Arial"/>
        <family val="2"/>
      </rPr>
      <t>(sipas natyres)</t>
    </r>
  </si>
  <si>
    <t>Paraardhese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</si>
</sst>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0"/>
      <color indexed="8"/>
      <name val="MS Sans Serif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indexed="8"/>
      <name val="MS Sans Serif"/>
    </font>
    <font>
      <sz val="8"/>
      <color indexed="8"/>
      <name val="Arial"/>
      <family val="2"/>
    </font>
    <font>
      <sz val="10"/>
      <name val="Tahoma"/>
      <family val="2"/>
      <charset val="238"/>
    </font>
    <font>
      <sz val="8"/>
      <name val="Arial"/>
      <family val="2"/>
    </font>
    <font>
      <sz val="10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  <charset val="238"/>
    </font>
    <font>
      <i/>
      <sz val="8"/>
      <color indexed="8"/>
      <name val="Arial"/>
      <family val="2"/>
    </font>
    <font>
      <b/>
      <i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5" fillId="0" borderId="0"/>
    <xf numFmtId="0" fontId="7" fillId="0" borderId="0"/>
    <xf numFmtId="0" fontId="9" fillId="0" borderId="0"/>
    <xf numFmtId="0" fontId="10" fillId="0" borderId="0"/>
    <xf numFmtId="43" fontId="13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43" fontId="4" fillId="0" borderId="0" xfId="1" applyFont="1"/>
    <xf numFmtId="0" fontId="4" fillId="0" borderId="0" xfId="0" applyFont="1" applyAlignment="1">
      <alignment horizontal="center"/>
    </xf>
    <xf numFmtId="164" fontId="4" fillId="0" borderId="0" xfId="1" applyNumberFormat="1" applyFont="1" applyAlignment="1">
      <alignment horizontal="center"/>
    </xf>
    <xf numFmtId="0" fontId="4" fillId="0" borderId="0" xfId="0" applyFont="1" applyAlignment="1">
      <alignment wrapText="1"/>
    </xf>
    <xf numFmtId="0" fontId="6" fillId="0" borderId="0" xfId="2" applyFont="1" applyAlignment="1">
      <alignment horizontal="center"/>
    </xf>
    <xf numFmtId="164" fontId="6" fillId="0" borderId="0" xfId="1" applyNumberFormat="1" applyFont="1" applyAlignment="1">
      <alignment horizontal="center"/>
    </xf>
    <xf numFmtId="0" fontId="6" fillId="0" borderId="0" xfId="2" applyFont="1" applyAlignment="1">
      <alignment wrapText="1"/>
    </xf>
    <xf numFmtId="0" fontId="8" fillId="0" borderId="0" xfId="3" applyFont="1" applyAlignment="1">
      <alignment horizontal="center"/>
    </xf>
    <xf numFmtId="164" fontId="8" fillId="0" borderId="0" xfId="1" applyNumberFormat="1" applyFont="1" applyAlignment="1">
      <alignment horizontal="center"/>
    </xf>
    <xf numFmtId="0" fontId="6" fillId="0" borderId="0" xfId="4" applyFont="1" applyAlignment="1">
      <alignment wrapText="1"/>
    </xf>
    <xf numFmtId="0" fontId="8" fillId="0" borderId="0" xfId="3" applyFont="1" applyAlignment="1">
      <alignment wrapText="1"/>
    </xf>
    <xf numFmtId="43" fontId="4" fillId="0" borderId="0" xfId="0" applyNumberFormat="1" applyFont="1"/>
    <xf numFmtId="164" fontId="4" fillId="2" borderId="0" xfId="1" applyNumberFormat="1" applyFont="1" applyFill="1" applyBorder="1" applyAlignment="1" applyProtection="1">
      <alignment horizontal="right" wrapText="1"/>
    </xf>
    <xf numFmtId="164" fontId="8" fillId="0" borderId="0" xfId="1" applyNumberFormat="1" applyFont="1" applyFill="1" applyAlignment="1">
      <alignment horizontal="center"/>
    </xf>
    <xf numFmtId="0" fontId="4" fillId="0" borderId="0" xfId="5" applyFont="1" applyAlignment="1">
      <alignment wrapText="1"/>
    </xf>
    <xf numFmtId="164" fontId="1" fillId="0" borderId="0" xfId="1" applyNumberFormat="1" applyFont="1" applyAlignment="1">
      <alignment horizontal="right"/>
    </xf>
    <xf numFmtId="0" fontId="11" fillId="0" borderId="0" xfId="5" applyFont="1" applyAlignment="1">
      <alignment wrapText="1"/>
    </xf>
    <xf numFmtId="164" fontId="2" fillId="0" borderId="1" xfId="1" applyNumberFormat="1" applyFont="1" applyBorder="1" applyAlignment="1">
      <alignment horizontal="right"/>
    </xf>
    <xf numFmtId="0" fontId="12" fillId="0" borderId="0" xfId="5" applyFont="1" applyAlignment="1">
      <alignment wrapText="1"/>
    </xf>
    <xf numFmtId="164" fontId="8" fillId="0" borderId="2" xfId="1" applyNumberFormat="1" applyFont="1" applyBorder="1" applyAlignment="1">
      <alignment horizontal="right" vertical="center"/>
    </xf>
    <xf numFmtId="164" fontId="4" fillId="0" borderId="0" xfId="6" applyNumberFormat="1" applyFont="1" applyFill="1" applyBorder="1" applyAlignment="1" applyProtection="1"/>
    <xf numFmtId="164" fontId="4" fillId="0" borderId="0" xfId="1" applyNumberFormat="1" applyFont="1" applyFill="1" applyBorder="1" applyAlignment="1" applyProtection="1"/>
    <xf numFmtId="0" fontId="14" fillId="3" borderId="0" xfId="0" applyFont="1" applyFill="1" applyAlignment="1">
      <alignment horizontal="left" wrapText="1"/>
    </xf>
    <xf numFmtId="0" fontId="14" fillId="0" borderId="0" xfId="0" applyFont="1" applyAlignment="1">
      <alignment horizontal="left" wrapText="1"/>
    </xf>
    <xf numFmtId="0" fontId="1" fillId="0" borderId="0" xfId="0" applyFont="1"/>
    <xf numFmtId="164" fontId="1" fillId="0" borderId="0" xfId="1" applyNumberFormat="1" applyFont="1" applyFill="1" applyAlignment="1"/>
    <xf numFmtId="37" fontId="4" fillId="0" borderId="0" xfId="6" applyNumberFormat="1" applyFont="1" applyFill="1" applyBorder="1" applyAlignment="1" applyProtection="1">
      <alignment horizontal="right" wrapText="1"/>
    </xf>
    <xf numFmtId="164" fontId="4" fillId="0" borderId="0" xfId="1" applyNumberFormat="1" applyFont="1" applyFill="1" applyBorder="1" applyAlignment="1" applyProtection="1">
      <alignment horizontal="right" wrapText="1"/>
    </xf>
    <xf numFmtId="37" fontId="1" fillId="0" borderId="0" xfId="0" applyNumberFormat="1" applyFont="1" applyAlignment="1">
      <alignment horizontal="right"/>
    </xf>
    <xf numFmtId="164" fontId="1" fillId="0" borderId="0" xfId="1" applyNumberFormat="1" applyFont="1" applyFill="1" applyAlignment="1">
      <alignment horizontal="right"/>
    </xf>
    <xf numFmtId="164" fontId="1" fillId="0" borderId="1" xfId="1" applyNumberFormat="1" applyFont="1" applyBorder="1" applyAlignment="1">
      <alignment horizontal="right"/>
    </xf>
    <xf numFmtId="0" fontId="12" fillId="0" borderId="1" xfId="0" applyFont="1" applyBorder="1" applyAlignment="1">
      <alignment wrapText="1"/>
    </xf>
    <xf numFmtId="37" fontId="2" fillId="0" borderId="0" xfId="0" applyNumberFormat="1" applyFont="1" applyAlignment="1">
      <alignment horizontal="right"/>
    </xf>
    <xf numFmtId="164" fontId="2" fillId="0" borderId="2" xfId="1" applyNumberFormat="1" applyFont="1" applyBorder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0" fontId="12" fillId="0" borderId="0" xfId="0" applyFont="1" applyAlignment="1">
      <alignment wrapText="1"/>
    </xf>
    <xf numFmtId="164" fontId="2" fillId="0" borderId="0" xfId="1" applyNumberFormat="1" applyFont="1" applyAlignment="1">
      <alignment horizontal="right"/>
    </xf>
    <xf numFmtId="0" fontId="12" fillId="3" borderId="0" xfId="0" applyFont="1" applyFill="1" applyAlignment="1">
      <alignment wrapText="1"/>
    </xf>
    <xf numFmtId="164" fontId="8" fillId="0" borderId="3" xfId="1" applyNumberFormat="1" applyFont="1" applyBorder="1" applyAlignment="1">
      <alignment horizontal="right" wrapText="1"/>
    </xf>
    <xf numFmtId="164" fontId="4" fillId="0" borderId="0" xfId="1" applyNumberFormat="1" applyFont="1" applyAlignment="1">
      <alignment wrapText="1"/>
    </xf>
    <xf numFmtId="0" fontId="2" fillId="0" borderId="0" xfId="0" applyFont="1" applyAlignment="1">
      <alignment wrapText="1"/>
    </xf>
    <xf numFmtId="3" fontId="8" fillId="0" borderId="0" xfId="0" applyNumberFormat="1" applyFont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164" fontId="4" fillId="0" borderId="0" xfId="1" applyNumberFormat="1" applyFont="1"/>
    <xf numFmtId="0" fontId="2" fillId="0" borderId="0" xfId="0" applyFont="1"/>
  </cellXfs>
  <cellStyles count="7">
    <cellStyle name="Comma" xfId="1" builtinId="3"/>
    <cellStyle name="Comma 3" xfId="6" xr:uid="{1DACC4BE-4A46-4A9C-AD0B-CCA428DA5E11}"/>
    <cellStyle name="Normal" xfId="0" builtinId="0"/>
    <cellStyle name="Normal 21 2" xfId="5" xr:uid="{7D9A9B5D-0E72-42BD-AB3F-66337313FD1B}"/>
    <cellStyle name="Normal 3" xfId="2" xr:uid="{D0BD1ECF-63EC-45C9-9F96-67209E983C7D}"/>
    <cellStyle name="Normal_Albania_-__Income_Statement_September_2009" xfId="3" xr:uid="{41BB2AC4-3CC9-425B-99F3-8BCDA68A3BB8}"/>
    <cellStyle name="Normal_SHEET" xfId="4" xr:uid="{6DA0D006-F152-424E-BA3F-2368859F5F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ona/Desktop/Desktop/My%20Doc_old/AAIP/21PF-AAP/21PF-AAP_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1AAP-pasqyra%20pozicionit%20financia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ncellari/Documents/bilanci%202012/bilanci%20vjetor/bilanc%20verifikues/flete%20pune/ZAlbsig%202012/Documents%20and%20Settings/mhoxha/Desktop/securit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u"/>
      <sheetName val="1-FP"/>
      <sheetName val="2.1-PP"/>
      <sheetName val="3.1-CashFlow (indirekt)"/>
      <sheetName val="4-Equity"/>
      <sheetName val="Notes-1"/>
      <sheetName val="Notes"/>
      <sheetName val="AAM"/>
      <sheetName val="Tatim fitimi"/>
      <sheetName val="Rakordimi me FDP"/>
    </sheetNames>
    <sheetDataSet>
      <sheetData sheetId="0"/>
      <sheetData sheetId="1">
        <row r="1">
          <cell r="A1" t="str">
            <v>Pasqyrat financiare te vitit 2021</v>
          </cell>
        </row>
        <row r="2">
          <cell r="A2" t="str">
            <v>ALBANIAN AUDIT PARTNERS SH.P.K.</v>
          </cell>
        </row>
        <row r="3">
          <cell r="A3" t="str">
            <v>NIPT L01405019O</v>
          </cell>
        </row>
        <row r="4">
          <cell r="A4" t="str">
            <v>Lek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  <sheetName val="INPUT SHEET"/>
    </sheetNames>
    <sheetDataSet>
      <sheetData sheetId="0" refreshError="1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FP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y2"/>
      <sheetName val="Disclosure Sep.05"/>
      <sheetName val="Test Sep.05"/>
      <sheetName val="Int.income Sep.05"/>
      <sheetName val="Market Value Sep 30, 05"/>
      <sheetName val="PBC Sep.05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C9654-4FEB-4DC7-AB6B-1B4D4F1D6863}">
  <sheetPr>
    <tabColor theme="0" tint="-0.249977111117893"/>
  </sheetPr>
  <dimension ref="A1:H65"/>
  <sheetViews>
    <sheetView showGridLines="0" tabSelected="1" zoomScale="125" zoomScaleNormal="125" workbookViewId="0">
      <pane ySplit="8" topLeftCell="A41" activePane="bottomLeft" state="frozen"/>
      <selection activeCell="N37" sqref="N37"/>
      <selection pane="bottomLeft" activeCell="D8" sqref="D8"/>
    </sheetView>
  </sheetViews>
  <sheetFormatPr defaultColWidth="9.140625" defaultRowHeight="11.25" x14ac:dyDescent="0.2"/>
  <cols>
    <col min="1" max="1" width="56.140625" style="5" customWidth="1"/>
    <col min="2" max="2" width="15" style="4" customWidth="1"/>
    <col min="3" max="3" width="3.28515625" style="4" bestFit="1" customWidth="1"/>
    <col min="4" max="4" width="15" style="4" customWidth="1"/>
    <col min="5" max="5" width="2.5703125" style="3" customWidth="1"/>
    <col min="6" max="6" width="12" style="2" bestFit="1" customWidth="1"/>
    <col min="7" max="7" width="12" style="1" bestFit="1" customWidth="1"/>
    <col min="8" max="16384" width="9.140625" style="1"/>
  </cols>
  <sheetData>
    <row r="1" spans="1:8" x14ac:dyDescent="0.2">
      <c r="A1" s="46" t="str">
        <f>'[1]1-FP'!A1</f>
        <v>Pasqyrat financiare te vitit 2021</v>
      </c>
    </row>
    <row r="2" spans="1:8" x14ac:dyDescent="0.2">
      <c r="A2" s="46" t="str">
        <f>'[1]1-FP'!A2</f>
        <v>ALBANIAN AUDIT PARTNERS SH.P.K.</v>
      </c>
    </row>
    <row r="3" spans="1:8" x14ac:dyDescent="0.2">
      <c r="A3" s="46" t="str">
        <f>'[1]1-FP'!A3</f>
        <v>NIPT L01405019O</v>
      </c>
    </row>
    <row r="4" spans="1:8" x14ac:dyDescent="0.2">
      <c r="A4" s="46" t="str">
        <f>'[1]1-FP'!A4</f>
        <v>Lek</v>
      </c>
    </row>
    <row r="5" spans="1:8" x14ac:dyDescent="0.2">
      <c r="A5" s="46" t="s">
        <v>51</v>
      </c>
      <c r="B5" s="45"/>
      <c r="C5" s="45"/>
      <c r="D5" s="45"/>
      <c r="E5" s="1"/>
    </row>
    <row r="6" spans="1:8" x14ac:dyDescent="0.2">
      <c r="A6" s="1"/>
      <c r="B6" s="44" t="s">
        <v>50</v>
      </c>
      <c r="C6" s="44"/>
      <c r="D6" s="44" t="s">
        <v>50</v>
      </c>
      <c r="E6" s="43"/>
    </row>
    <row r="7" spans="1:8" x14ac:dyDescent="0.2">
      <c r="A7" s="1"/>
      <c r="B7" s="44" t="s">
        <v>49</v>
      </c>
      <c r="C7" s="44"/>
      <c r="D7" s="44" t="s">
        <v>52</v>
      </c>
      <c r="E7" s="43"/>
    </row>
    <row r="8" spans="1:8" x14ac:dyDescent="0.2">
      <c r="A8" s="42"/>
      <c r="B8" s="40"/>
      <c r="C8" s="41"/>
      <c r="D8" s="40"/>
      <c r="E8" s="1"/>
    </row>
    <row r="9" spans="1:8" x14ac:dyDescent="0.2">
      <c r="A9" s="37" t="s">
        <v>48</v>
      </c>
      <c r="B9" s="29"/>
      <c r="C9" s="29"/>
      <c r="D9" s="29"/>
      <c r="E9" s="28"/>
    </row>
    <row r="10" spans="1:8" x14ac:dyDescent="0.2">
      <c r="A10" s="25" t="s">
        <v>47</v>
      </c>
      <c r="B10" s="14">
        <v>81107165</v>
      </c>
      <c r="C10" s="29"/>
      <c r="D10" s="14">
        <v>50904668</v>
      </c>
      <c r="E10" s="28"/>
      <c r="G10" s="2"/>
      <c r="H10" s="13"/>
    </row>
    <row r="11" spans="1:8" x14ac:dyDescent="0.2">
      <c r="A11" s="25" t="s">
        <v>46</v>
      </c>
      <c r="B11" s="14">
        <v>0</v>
      </c>
      <c r="C11" s="29"/>
      <c r="D11" s="14">
        <v>0</v>
      </c>
      <c r="E11" s="28"/>
      <c r="G11" s="2"/>
      <c r="H11" s="13"/>
    </row>
    <row r="12" spans="1:8" x14ac:dyDescent="0.2">
      <c r="A12" s="25" t="s">
        <v>45</v>
      </c>
      <c r="B12" s="14">
        <v>0</v>
      </c>
      <c r="C12" s="29"/>
      <c r="D12" s="14">
        <v>0</v>
      </c>
      <c r="E12" s="28"/>
      <c r="G12" s="2"/>
      <c r="H12" s="13"/>
    </row>
    <row r="13" spans="1:8" x14ac:dyDescent="0.2">
      <c r="A13" s="25" t="s">
        <v>44</v>
      </c>
      <c r="B13" s="14">
        <v>0</v>
      </c>
      <c r="C13" s="29"/>
      <c r="D13" s="14">
        <v>0</v>
      </c>
      <c r="E13" s="28"/>
      <c r="G13" s="2"/>
      <c r="H13" s="13"/>
    </row>
    <row r="14" spans="1:8" x14ac:dyDescent="0.2">
      <c r="A14" s="25" t="s">
        <v>43</v>
      </c>
      <c r="B14" s="14">
        <v>0</v>
      </c>
      <c r="C14" s="29"/>
      <c r="D14" s="14">
        <v>947</v>
      </c>
      <c r="E14" s="28"/>
      <c r="G14" s="2"/>
      <c r="H14" s="13"/>
    </row>
    <row r="15" spans="1:8" ht="22.5" x14ac:dyDescent="0.2">
      <c r="A15" s="37" t="s">
        <v>42</v>
      </c>
      <c r="B15" s="14">
        <v>0</v>
      </c>
      <c r="C15" s="29"/>
      <c r="D15" s="14">
        <v>0</v>
      </c>
      <c r="E15" s="28"/>
      <c r="G15" s="2"/>
      <c r="H15" s="13"/>
    </row>
    <row r="16" spans="1:8" ht="22.5" x14ac:dyDescent="0.2">
      <c r="A16" s="37" t="s">
        <v>41</v>
      </c>
      <c r="B16" s="14">
        <v>0</v>
      </c>
      <c r="C16" s="29"/>
      <c r="D16" s="14">
        <v>0</v>
      </c>
      <c r="E16" s="28"/>
      <c r="G16" s="2"/>
      <c r="H16" s="13"/>
    </row>
    <row r="17" spans="1:8" x14ac:dyDescent="0.2">
      <c r="A17" s="37" t="s">
        <v>40</v>
      </c>
      <c r="B17" s="14">
        <v>0</v>
      </c>
      <c r="C17" s="29"/>
      <c r="D17" s="14">
        <v>0</v>
      </c>
      <c r="E17" s="28"/>
      <c r="G17" s="2"/>
      <c r="H17" s="13"/>
    </row>
    <row r="18" spans="1:8" x14ac:dyDescent="0.2">
      <c r="A18" s="37" t="s">
        <v>39</v>
      </c>
      <c r="B18" s="29">
        <v>0</v>
      </c>
      <c r="C18" s="29"/>
      <c r="D18" s="29"/>
      <c r="E18" s="28"/>
      <c r="G18" s="2"/>
      <c r="H18" s="13"/>
    </row>
    <row r="19" spans="1:8" x14ac:dyDescent="0.2">
      <c r="A19" s="25" t="s">
        <v>39</v>
      </c>
      <c r="B19" s="14">
        <v>0</v>
      </c>
      <c r="C19" s="29"/>
      <c r="D19" s="14">
        <v>0</v>
      </c>
      <c r="E19" s="28"/>
      <c r="G19" s="2"/>
      <c r="H19" s="13"/>
    </row>
    <row r="20" spans="1:8" x14ac:dyDescent="0.2">
      <c r="A20" s="25" t="s">
        <v>38</v>
      </c>
      <c r="B20" s="14">
        <v>-37767005</v>
      </c>
      <c r="C20" s="29"/>
      <c r="D20" s="14">
        <v>-14321588</v>
      </c>
      <c r="E20" s="28"/>
      <c r="G20" s="2"/>
      <c r="H20" s="13"/>
    </row>
    <row r="21" spans="1:8" x14ac:dyDescent="0.2">
      <c r="A21" s="37" t="s">
        <v>37</v>
      </c>
      <c r="B21" s="29">
        <v>0</v>
      </c>
      <c r="C21" s="29"/>
      <c r="D21" s="29"/>
      <c r="E21" s="28"/>
      <c r="G21" s="2"/>
      <c r="H21" s="13"/>
    </row>
    <row r="22" spans="1:8" x14ac:dyDescent="0.2">
      <c r="A22" s="25" t="s">
        <v>36</v>
      </c>
      <c r="B22" s="14">
        <v>-16228241</v>
      </c>
      <c r="C22" s="29"/>
      <c r="D22" s="14">
        <v>-13914346</v>
      </c>
      <c r="E22" s="28"/>
      <c r="G22" s="2"/>
      <c r="H22" s="13"/>
    </row>
    <row r="23" spans="1:8" x14ac:dyDescent="0.2">
      <c r="A23" s="25" t="s">
        <v>35</v>
      </c>
      <c r="B23" s="14">
        <v>-2341866</v>
      </c>
      <c r="C23" s="29"/>
      <c r="D23" s="14">
        <v>-1899734</v>
      </c>
      <c r="E23" s="28"/>
      <c r="G23" s="2"/>
      <c r="H23" s="13"/>
    </row>
    <row r="24" spans="1:8" x14ac:dyDescent="0.2">
      <c r="A24" s="25" t="s">
        <v>34</v>
      </c>
      <c r="B24" s="14">
        <v>0</v>
      </c>
      <c r="C24" s="29"/>
      <c r="D24" s="14">
        <v>0</v>
      </c>
      <c r="E24" s="28"/>
      <c r="G24" s="2"/>
      <c r="H24" s="13"/>
    </row>
    <row r="25" spans="1:8" x14ac:dyDescent="0.2">
      <c r="A25" s="37" t="s">
        <v>33</v>
      </c>
      <c r="B25" s="14">
        <v>0</v>
      </c>
      <c r="C25" s="29"/>
      <c r="D25" s="14">
        <v>0</v>
      </c>
      <c r="E25" s="28"/>
      <c r="G25" s="2"/>
      <c r="H25" s="13"/>
    </row>
    <row r="26" spans="1:8" x14ac:dyDescent="0.2">
      <c r="A26" s="37" t="s">
        <v>32</v>
      </c>
      <c r="B26" s="14">
        <v>-3190970</v>
      </c>
      <c r="C26" s="29"/>
      <c r="D26" s="14">
        <v>-4152392</v>
      </c>
      <c r="E26" s="28"/>
      <c r="G26" s="2"/>
      <c r="H26" s="13"/>
    </row>
    <row r="27" spans="1:8" x14ac:dyDescent="0.2">
      <c r="A27" s="37" t="s">
        <v>31</v>
      </c>
      <c r="B27" s="14">
        <v>-454897</v>
      </c>
      <c r="C27" s="29"/>
      <c r="D27" s="14">
        <v>-1692519</v>
      </c>
      <c r="E27" s="28"/>
      <c r="G27" s="2"/>
      <c r="H27" s="13"/>
    </row>
    <row r="28" spans="1:8" x14ac:dyDescent="0.2">
      <c r="A28" s="37" t="s">
        <v>30</v>
      </c>
      <c r="B28" s="29">
        <v>0</v>
      </c>
      <c r="C28" s="29"/>
      <c r="D28" s="29"/>
      <c r="E28" s="28"/>
      <c r="G28" s="2"/>
      <c r="H28" s="13"/>
    </row>
    <row r="29" spans="1:8" ht="15" customHeight="1" x14ac:dyDescent="0.2">
      <c r="A29" s="25" t="s">
        <v>29</v>
      </c>
      <c r="B29" s="14">
        <v>0</v>
      </c>
      <c r="C29" s="29"/>
      <c r="D29" s="14">
        <v>0</v>
      </c>
      <c r="E29" s="28"/>
      <c r="G29" s="2"/>
      <c r="H29" s="13"/>
    </row>
    <row r="30" spans="1:8" ht="15" customHeight="1" x14ac:dyDescent="0.2">
      <c r="A30" s="25" t="s">
        <v>28</v>
      </c>
      <c r="B30" s="14">
        <v>0</v>
      </c>
      <c r="C30" s="29"/>
      <c r="D30" s="14">
        <v>0</v>
      </c>
      <c r="E30" s="28"/>
      <c r="G30" s="2"/>
      <c r="H30" s="13"/>
    </row>
    <row r="31" spans="1:8" ht="23.25" customHeight="1" x14ac:dyDescent="0.2">
      <c r="A31" s="25" t="s">
        <v>27</v>
      </c>
      <c r="B31" s="14">
        <v>0</v>
      </c>
      <c r="C31" s="29"/>
      <c r="D31" s="14">
        <v>0</v>
      </c>
      <c r="E31" s="28"/>
      <c r="G31" s="2"/>
      <c r="H31" s="13"/>
    </row>
    <row r="32" spans="1:8" ht="23.25" customHeight="1" x14ac:dyDescent="0.2">
      <c r="A32" s="25" t="s">
        <v>26</v>
      </c>
      <c r="B32" s="14">
        <v>0</v>
      </c>
      <c r="C32" s="29"/>
      <c r="D32" s="14">
        <v>0</v>
      </c>
      <c r="E32" s="28"/>
      <c r="G32" s="2"/>
      <c r="H32" s="13"/>
    </row>
    <row r="33" spans="1:8" ht="24.75" customHeight="1" x14ac:dyDescent="0.2">
      <c r="A33" s="25" t="s">
        <v>25</v>
      </c>
      <c r="B33" s="14">
        <v>0</v>
      </c>
      <c r="C33" s="29"/>
      <c r="D33" s="14">
        <v>0</v>
      </c>
      <c r="E33" s="28"/>
      <c r="G33" s="2"/>
      <c r="H33" s="13"/>
    </row>
    <row r="34" spans="1:8" ht="24.75" customHeight="1" x14ac:dyDescent="0.2">
      <c r="A34" s="25" t="s">
        <v>24</v>
      </c>
      <c r="B34" s="14">
        <v>0</v>
      </c>
      <c r="C34" s="29"/>
      <c r="D34" s="14">
        <v>0</v>
      </c>
      <c r="E34" s="28"/>
      <c r="G34" s="2"/>
      <c r="H34" s="13"/>
    </row>
    <row r="35" spans="1:8" ht="22.5" x14ac:dyDescent="0.2">
      <c r="A35" s="37" t="s">
        <v>23</v>
      </c>
      <c r="B35" s="14">
        <v>0</v>
      </c>
      <c r="C35" s="29"/>
      <c r="D35" s="14">
        <v>0</v>
      </c>
      <c r="E35" s="28"/>
      <c r="G35" s="2"/>
      <c r="H35" s="13"/>
    </row>
    <row r="36" spans="1:8" x14ac:dyDescent="0.2">
      <c r="A36" s="37" t="s">
        <v>22</v>
      </c>
      <c r="B36" s="29">
        <v>0</v>
      </c>
      <c r="C36" s="29"/>
      <c r="D36" s="29"/>
      <c r="E36" s="28"/>
      <c r="G36" s="2"/>
      <c r="H36" s="13"/>
    </row>
    <row r="37" spans="1:8" x14ac:dyDescent="0.2">
      <c r="A37" s="25" t="s">
        <v>21</v>
      </c>
      <c r="B37" s="14">
        <v>-425993</v>
      </c>
      <c r="C37" s="29"/>
      <c r="D37" s="14">
        <v>-573963</v>
      </c>
      <c r="E37" s="28"/>
      <c r="G37" s="2"/>
      <c r="H37" s="13"/>
    </row>
    <row r="38" spans="1:8" ht="22.5" x14ac:dyDescent="0.2">
      <c r="A38" s="25" t="s">
        <v>20</v>
      </c>
      <c r="B38" s="14">
        <v>0</v>
      </c>
      <c r="C38" s="29"/>
      <c r="D38" s="14">
        <v>0</v>
      </c>
      <c r="E38" s="28"/>
      <c r="G38" s="2"/>
      <c r="H38" s="13"/>
    </row>
    <row r="39" spans="1:8" x14ac:dyDescent="0.2">
      <c r="A39" s="25" t="s">
        <v>19</v>
      </c>
      <c r="B39" s="14">
        <v>0</v>
      </c>
      <c r="C39" s="29"/>
      <c r="D39" s="14">
        <v>476</v>
      </c>
      <c r="E39" s="28"/>
      <c r="G39" s="2"/>
      <c r="H39" s="13"/>
    </row>
    <row r="40" spans="1:8" x14ac:dyDescent="0.2">
      <c r="A40" s="37" t="s">
        <v>18</v>
      </c>
      <c r="B40" s="14">
        <v>0</v>
      </c>
      <c r="C40" s="29"/>
      <c r="D40" s="14">
        <v>0</v>
      </c>
      <c r="E40" s="28"/>
      <c r="G40" s="2"/>
      <c r="H40" s="13"/>
    </row>
    <row r="41" spans="1:8" x14ac:dyDescent="0.2">
      <c r="A41" s="39" t="s">
        <v>17</v>
      </c>
      <c r="B41" s="14">
        <v>0</v>
      </c>
      <c r="C41" s="29"/>
      <c r="D41" s="14">
        <v>0</v>
      </c>
      <c r="E41" s="28"/>
      <c r="G41" s="2"/>
      <c r="H41" s="13"/>
    </row>
    <row r="42" spans="1:8" x14ac:dyDescent="0.2">
      <c r="A42" s="37" t="s">
        <v>16</v>
      </c>
      <c r="B42" s="35">
        <f>SUM(B9:B41)</f>
        <v>20698193</v>
      </c>
      <c r="C42" s="36"/>
      <c r="D42" s="35">
        <f>SUM(D9:D41)</f>
        <v>14351549</v>
      </c>
      <c r="E42" s="34"/>
      <c r="G42" s="2"/>
      <c r="H42" s="13"/>
    </row>
    <row r="43" spans="1:8" x14ac:dyDescent="0.2">
      <c r="A43" s="37" t="s">
        <v>15</v>
      </c>
      <c r="B43" s="38"/>
      <c r="C43" s="36"/>
      <c r="D43" s="38"/>
      <c r="E43" s="34"/>
      <c r="G43" s="2"/>
      <c r="H43" s="13"/>
    </row>
    <row r="44" spans="1:8" x14ac:dyDescent="0.2">
      <c r="A44" s="25" t="s">
        <v>14</v>
      </c>
      <c r="B44" s="14">
        <v>-3194962</v>
      </c>
      <c r="C44" s="29"/>
      <c r="D44" s="14">
        <v>-2438574</v>
      </c>
      <c r="E44" s="28"/>
      <c r="G44" s="2"/>
      <c r="H44" s="13"/>
    </row>
    <row r="45" spans="1:8" x14ac:dyDescent="0.2">
      <c r="A45" s="25" t="s">
        <v>13</v>
      </c>
      <c r="B45" s="14">
        <v>0</v>
      </c>
      <c r="C45" s="29"/>
      <c r="D45" s="14">
        <v>0</v>
      </c>
      <c r="E45" s="28"/>
      <c r="G45" s="2"/>
      <c r="H45" s="13"/>
    </row>
    <row r="46" spans="1:8" x14ac:dyDescent="0.2">
      <c r="A46" s="25" t="s">
        <v>12</v>
      </c>
      <c r="B46" s="14">
        <v>0</v>
      </c>
      <c r="C46" s="29"/>
      <c r="D46" s="14">
        <v>0</v>
      </c>
      <c r="E46" s="28"/>
      <c r="G46" s="2"/>
      <c r="H46" s="13"/>
    </row>
    <row r="47" spans="1:8" x14ac:dyDescent="0.2">
      <c r="A47" s="37" t="s">
        <v>11</v>
      </c>
      <c r="B47" s="35">
        <f>SUM(B42:B46)</f>
        <v>17503231</v>
      </c>
      <c r="C47" s="36"/>
      <c r="D47" s="35">
        <f>SUM(D42:D46)</f>
        <v>11912975</v>
      </c>
      <c r="E47" s="34"/>
      <c r="G47" s="2"/>
      <c r="H47" s="13"/>
    </row>
    <row r="48" spans="1:8" ht="12" thickBot="1" x14ac:dyDescent="0.25">
      <c r="A48" s="33"/>
      <c r="B48" s="32"/>
      <c r="C48" s="31"/>
      <c r="D48" s="32"/>
      <c r="E48" s="30"/>
      <c r="G48" s="2"/>
      <c r="H48" s="13"/>
    </row>
    <row r="49" spans="1:8" ht="12" thickTop="1" x14ac:dyDescent="0.2">
      <c r="A49" s="20" t="s">
        <v>10</v>
      </c>
      <c r="B49" s="29"/>
      <c r="C49" s="31"/>
      <c r="D49" s="29"/>
      <c r="E49" s="30"/>
      <c r="G49" s="2"/>
      <c r="H49" s="13"/>
    </row>
    <row r="50" spans="1:8" x14ac:dyDescent="0.2">
      <c r="A50" s="25" t="s">
        <v>9</v>
      </c>
      <c r="B50" s="14">
        <v>0</v>
      </c>
      <c r="C50" s="29"/>
      <c r="D50" s="14">
        <v>0</v>
      </c>
      <c r="E50" s="28"/>
      <c r="G50" s="2"/>
      <c r="H50" s="13"/>
    </row>
    <row r="51" spans="1:8" x14ac:dyDescent="0.2">
      <c r="A51" s="25" t="s">
        <v>8</v>
      </c>
      <c r="B51" s="14">
        <v>0</v>
      </c>
      <c r="C51" s="29"/>
      <c r="D51" s="14">
        <v>0</v>
      </c>
      <c r="E51" s="28"/>
      <c r="G51" s="2"/>
      <c r="H51" s="13"/>
    </row>
    <row r="52" spans="1:8" x14ac:dyDescent="0.2">
      <c r="A52" s="25" t="s">
        <v>7</v>
      </c>
      <c r="B52" s="14">
        <v>0</v>
      </c>
      <c r="C52" s="27"/>
      <c r="D52" s="14">
        <v>0</v>
      </c>
      <c r="E52" s="26"/>
      <c r="G52" s="2"/>
      <c r="H52" s="13"/>
    </row>
    <row r="53" spans="1:8" ht="15" customHeight="1" x14ac:dyDescent="0.2">
      <c r="A53" s="25" t="s">
        <v>6</v>
      </c>
      <c r="B53" s="14">
        <v>0</v>
      </c>
      <c r="C53" s="15"/>
      <c r="D53" s="14">
        <v>0</v>
      </c>
      <c r="E53" s="9"/>
      <c r="G53" s="2"/>
      <c r="H53" s="13"/>
    </row>
    <row r="54" spans="1:8" x14ac:dyDescent="0.2">
      <c r="A54" s="24" t="s">
        <v>5</v>
      </c>
      <c r="B54" s="14">
        <v>0</v>
      </c>
      <c r="C54" s="23"/>
      <c r="D54" s="14">
        <v>0</v>
      </c>
      <c r="E54" s="22"/>
      <c r="G54" s="2"/>
      <c r="H54" s="13"/>
    </row>
    <row r="55" spans="1:8" x14ac:dyDescent="0.2">
      <c r="A55" s="20" t="s">
        <v>4</v>
      </c>
      <c r="B55" s="21"/>
      <c r="C55" s="15"/>
      <c r="D55" s="21"/>
      <c r="E55" s="9"/>
      <c r="G55" s="2"/>
      <c r="H55" s="13"/>
    </row>
    <row r="56" spans="1:8" x14ac:dyDescent="0.2">
      <c r="A56" s="16"/>
      <c r="B56" s="17"/>
      <c r="C56" s="15"/>
      <c r="D56" s="17"/>
      <c r="E56" s="9"/>
      <c r="G56" s="2"/>
      <c r="H56" s="13"/>
    </row>
    <row r="57" spans="1:8" ht="12" thickBot="1" x14ac:dyDescent="0.25">
      <c r="A57" s="20"/>
      <c r="B57" s="19">
        <f>B47+B55</f>
        <v>17503231</v>
      </c>
      <c r="C57" s="15"/>
      <c r="D57" s="19">
        <f>D47+D55</f>
        <v>11912975</v>
      </c>
      <c r="E57" s="9"/>
      <c r="G57" s="2"/>
      <c r="H57" s="13"/>
    </row>
    <row r="58" spans="1:8" ht="12" thickTop="1" x14ac:dyDescent="0.2">
      <c r="A58" s="16"/>
      <c r="B58" s="17"/>
      <c r="C58" s="15"/>
      <c r="D58" s="17"/>
      <c r="E58" s="9"/>
      <c r="G58" s="2"/>
      <c r="H58" s="13"/>
    </row>
    <row r="59" spans="1:8" x14ac:dyDescent="0.2">
      <c r="A59" s="18" t="s">
        <v>3</v>
      </c>
      <c r="B59" s="17"/>
      <c r="C59" s="15"/>
      <c r="D59" s="17"/>
      <c r="E59" s="9"/>
      <c r="G59" s="2"/>
      <c r="H59" s="13"/>
    </row>
    <row r="60" spans="1:8" x14ac:dyDescent="0.2">
      <c r="A60" s="16" t="s">
        <v>2</v>
      </c>
      <c r="B60" s="14">
        <f>B57</f>
        <v>17503231</v>
      </c>
      <c r="C60" s="15"/>
      <c r="D60" s="14">
        <f>D57</f>
        <v>11912975</v>
      </c>
      <c r="E60" s="9"/>
      <c r="G60" s="2"/>
      <c r="H60" s="13"/>
    </row>
    <row r="61" spans="1:8" x14ac:dyDescent="0.2">
      <c r="A61" s="16" t="s">
        <v>1</v>
      </c>
      <c r="B61" s="14"/>
      <c r="C61" s="15"/>
      <c r="D61" s="14"/>
      <c r="E61" s="9"/>
      <c r="G61" s="2"/>
      <c r="H61" s="13"/>
    </row>
    <row r="62" spans="1:8" x14ac:dyDescent="0.2">
      <c r="A62" s="12"/>
      <c r="B62" s="10"/>
      <c r="C62" s="10"/>
      <c r="D62" s="10"/>
      <c r="E62" s="9"/>
    </row>
    <row r="63" spans="1:8" x14ac:dyDescent="0.2">
      <c r="A63" s="12"/>
      <c r="B63" s="10"/>
      <c r="C63" s="10"/>
      <c r="D63" s="10"/>
      <c r="E63" s="9"/>
    </row>
    <row r="64" spans="1:8" ht="33.75" x14ac:dyDescent="0.2">
      <c r="A64" s="11" t="s">
        <v>0</v>
      </c>
      <c r="B64" s="10"/>
      <c r="C64" s="10"/>
      <c r="D64" s="10"/>
      <c r="E64" s="9"/>
    </row>
    <row r="65" spans="1:5" x14ac:dyDescent="0.2">
      <c r="A65" s="8"/>
      <c r="B65" s="7"/>
      <c r="C65" s="7"/>
      <c r="D65" s="7"/>
      <c r="E65" s="6"/>
    </row>
  </sheetData>
  <pageMargins left="0.70866141732283472" right="0.70866141732283472" top="0.74803149606299213" bottom="0.74803149606299213" header="0.31496062992125984" footer="0.31496062992125984"/>
  <pageSetup scale="8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2.1-PP</vt:lpstr>
      <vt:lpstr>'2.1-PP'!Print_Area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Elona</dc:creator>
  <cp:lastModifiedBy>Elona</cp:lastModifiedBy>
  <dcterms:created xsi:type="dcterms:W3CDTF">2022-07-23T10:00:37Z</dcterms:created>
  <dcterms:modified xsi:type="dcterms:W3CDTF">2022-07-23T10:02:21Z</dcterms:modified>
</cp:coreProperties>
</file>